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 activeTab="3"/>
  </bookViews>
  <sheets>
    <sheet name="Копытные" sheetId="1" r:id="rId1"/>
    <sheet name="Пушные 1 (2)" sheetId="2" r:id="rId2"/>
    <sheet name="Пушные 2" sheetId="3" r:id="rId3"/>
    <sheet name="Пушные 3" sheetId="4" r:id="rId4"/>
  </sheets>
  <calcPr calcId="145621"/>
</workbook>
</file>

<file path=xl/calcChain.xml><?xml version="1.0" encoding="utf-8"?>
<calcChain xmlns="http://schemas.openxmlformats.org/spreadsheetml/2006/main">
  <c r="D5" i="4" l="1"/>
  <c r="C5" i="4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<sst xmlns="http://schemas.openxmlformats.org/spreadsheetml/2006/main" count="104" uniqueCount="81">
  <si>
    <t>Приложение                                                                                          к Порядку ведения, структуре, составу и формам государственного охотхозяйственного реестра, утвержденным приказом Министерства природных ресурсов и экологии Российской Федерации от 28.07.2021 № 519</t>
  </si>
  <si>
    <t>ФОРМЫ ГОСУДАРСТВЕННОГО ОХОТХОЗЯЙСТВЕННОГО РЕЕСТРА</t>
  </si>
  <si>
    <t>Форма 1.1 (ЧМ)</t>
  </si>
  <si>
    <t>Документированная информация о численности млекопитающих, отнесенных к охотничьим ресурсам по состоянию на 31 марта 2024 г.</t>
  </si>
  <si>
    <t>Наименование субъекта Российской Федерации: Новосибирская область</t>
  </si>
  <si>
    <t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</si>
  <si>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>№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</si>
  <si>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</si>
  <si>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Копытные животные, особей</t>
  </si>
  <si>
    <t>Кабан</t>
  </si>
  <si>
    <t>Кабарга</t>
  </si>
  <si>
    <t>Дикий северный олень</t>
  </si>
  <si>
    <t>Косуля европейская</t>
  </si>
  <si>
    <t>Косуля сибирская</t>
  </si>
  <si>
    <t>Лось</t>
  </si>
  <si>
    <t>Благородный олень</t>
  </si>
  <si>
    <t>Пятнистый олень</t>
  </si>
  <si>
    <t>Лань</t>
  </si>
  <si>
    <t>Овцебык</t>
  </si>
  <si>
    <t>Муфлон</t>
  </si>
  <si>
    <t>Сайгак</t>
  </si>
  <si>
    <t>Серна</t>
  </si>
  <si>
    <t>Сибирский горный козел</t>
  </si>
  <si>
    <t>Туры</t>
  </si>
  <si>
    <t>Снежный баран</t>
  </si>
  <si>
    <t>Гибрид зубра с бизоном</t>
  </si>
  <si>
    <t>Строка итогов:</t>
  </si>
  <si>
    <t>Общедоступные охотничьи угодья</t>
  </si>
  <si>
    <t>Северный район</t>
  </si>
  <si>
    <t>21.1</t>
  </si>
  <si>
    <t>21.2</t>
  </si>
  <si>
    <t>ООПТ ГПЗ РЗ «Северный»</t>
  </si>
  <si>
    <t>Медведи, особей</t>
  </si>
  <si>
    <t>Пушные животные, особей</t>
  </si>
  <si>
    <t>Медведь бурый</t>
  </si>
  <si>
    <t>Медведь белогрудый</t>
  </si>
  <si>
    <t>Волк</t>
  </si>
  <si>
    <t>Шакал</t>
  </si>
  <si>
    <t>Лисица</t>
  </si>
  <si>
    <t>Корсак</t>
  </si>
  <si>
    <t>Песец</t>
  </si>
  <si>
    <t>Енотовидная собака</t>
  </si>
  <si>
    <t>Енот-полоскун</t>
  </si>
  <si>
    <t>Рысь</t>
  </si>
  <si>
    <t>Росомаха</t>
  </si>
  <si>
    <t>Барсук</t>
  </si>
  <si>
    <t>Куница каменная</t>
  </si>
  <si>
    <t>Куница лесная</t>
  </si>
  <si>
    <t>Соболь</t>
  </si>
  <si>
    <t>Харза</t>
  </si>
  <si>
    <t>Кот амурский</t>
  </si>
  <si>
    <t>Кот лесной</t>
  </si>
  <si>
    <t>Кошка степная</t>
  </si>
  <si>
    <t>Ласка</t>
  </si>
  <si>
    <t>Горно-стай</t>
  </si>
  <si>
    <t>Солонгой</t>
  </si>
  <si>
    <t>Колонок</t>
  </si>
  <si>
    <t>Лесной хорь</t>
  </si>
  <si>
    <t>Степной хорь</t>
  </si>
  <si>
    <t>Норки</t>
  </si>
  <si>
    <t>Выдра</t>
  </si>
  <si>
    <t>Заяц беляк</t>
  </si>
  <si>
    <t>Заяц русак</t>
  </si>
  <si>
    <t>Заяц толай</t>
  </si>
  <si>
    <t>Заяц маньчжурский</t>
  </si>
  <si>
    <t>Кролик дикий</t>
  </si>
  <si>
    <t>Бобр канадский</t>
  </si>
  <si>
    <t>Бобр европейский</t>
  </si>
  <si>
    <t>Сурок-байбак</t>
  </si>
  <si>
    <t>Сурок серый</t>
  </si>
  <si>
    <t>Сурок черношапочный</t>
  </si>
  <si>
    <t>Сурок-тарбаган</t>
  </si>
  <si>
    <t>Суслики</t>
  </si>
  <si>
    <t>Кроты</t>
  </si>
  <si>
    <t>Бурундуки</t>
  </si>
  <si>
    <t>Летяга</t>
  </si>
  <si>
    <t>Белки</t>
  </si>
  <si>
    <t>Хомяки</t>
  </si>
  <si>
    <t>Иные виды млекопитающих, отнесенных к охотничьим ресурсам, особей</t>
  </si>
  <si>
    <t>Ондатра</t>
  </si>
  <si>
    <t>Водяная полевка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</si>
</sst>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rgb="FF22272F"/>
      <name val="Times New Roman"/>
    </font>
    <font>
      <sz val="8"/>
      <color rgb="FF22272F"/>
      <name val="Times New Roman"/>
    </font>
    <font>
      <b/>
      <sz val="11"/>
      <color rgb="FF22272F"/>
      <name val="Times New Roman"/>
    </font>
    <font>
      <b/>
      <sz val="10"/>
      <name val="Times New Roman"/>
    </font>
    <font>
      <sz val="10"/>
      <name val="Times New Roman"/>
    </font>
    <font>
      <sz val="10"/>
      <color theme="1"/>
      <name val="Times New Roman"/>
    </font>
    <font>
      <u/>
      <sz val="10"/>
      <color theme="1"/>
      <name val="Times New Roman"/>
    </font>
    <font>
      <sz val="8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wrapText="1"/>
    </xf>
    <xf numFmtId="3" fontId="6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/>
    <xf numFmtId="49" fontId="1" fillId="2" borderId="0" xfId="0" applyNumberFormat="1" applyFont="1" applyFill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0" fontId="0" fillId="3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49" fontId="6" fillId="0" borderId="1" xfId="0" applyNumberFormat="1" applyFont="1" applyBorder="1" applyAlignment="1" applyProtection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1" fontId="7" fillId="0" borderId="1" xfId="0" applyNumberFormat="1" applyFont="1" applyBorder="1" applyAlignment="1" applyProtection="1">
      <alignment horizontal="center" vertical="center"/>
    </xf>
    <xf numFmtId="0" fontId="3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9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ySplit="12" topLeftCell="A13" activePane="bottomLeft" state="frozen"/>
      <selection activeCell="F218" sqref="F218"/>
      <selection pane="bottomLeft" activeCell="A16" sqref="A16:B90"/>
    </sheetView>
  </sheetViews>
  <sheetFormatPr defaultRowHeight="15" x14ac:dyDescent="0.25"/>
  <cols>
    <col min="1" max="1" width="7.42578125" style="2" customWidth="1"/>
    <col min="2" max="2" width="44.5703125" style="1" customWidth="1"/>
    <col min="3" max="5" width="9.140625" style="1"/>
    <col min="6" max="6" width="9.140625" style="3"/>
    <col min="7" max="7" width="10" style="4" customWidth="1"/>
    <col min="8" max="16384" width="9.140625" style="1"/>
  </cols>
  <sheetData>
    <row r="1" spans="1:19" ht="71.25" customHeight="1" x14ac:dyDescent="0.25">
      <c r="M1" s="43" t="s">
        <v>0</v>
      </c>
      <c r="N1" s="43"/>
      <c r="O1" s="43"/>
      <c r="P1" s="43"/>
      <c r="Q1" s="43"/>
      <c r="R1" s="43"/>
      <c r="S1" s="43"/>
    </row>
    <row r="3" spans="1:19" x14ac:dyDescent="0.25">
      <c r="C3" s="44" t="s">
        <v>1</v>
      </c>
      <c r="D3" s="44"/>
      <c r="E3" s="44"/>
      <c r="F3" s="44"/>
      <c r="G3" s="44"/>
      <c r="H3" s="44"/>
      <c r="I3" s="44"/>
      <c r="J3" s="44"/>
      <c r="K3" s="44"/>
      <c r="L3" s="44"/>
    </row>
    <row r="4" spans="1:19" x14ac:dyDescent="0.25">
      <c r="R4" s="45" t="s">
        <v>2</v>
      </c>
      <c r="S4" s="45"/>
    </row>
    <row r="5" spans="1:19" ht="27.75" customHeight="1" x14ac:dyDescent="0.25">
      <c r="D5" s="46" t="s">
        <v>3</v>
      </c>
      <c r="E5" s="46"/>
      <c r="F5" s="46"/>
      <c r="G5" s="46"/>
      <c r="H5" s="46"/>
      <c r="I5" s="46"/>
      <c r="J5" s="46"/>
      <c r="K5" s="46"/>
    </row>
    <row r="7" spans="1:19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x14ac:dyDescent="0.25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x14ac:dyDescent="0.25">
      <c r="A10" s="39" t="s">
        <v>6</v>
      </c>
      <c r="B10" s="40" t="s">
        <v>7</v>
      </c>
      <c r="C10" s="40" t="s">
        <v>8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</row>
    <row r="11" spans="1:19" ht="60" x14ac:dyDescent="0.25">
      <c r="A11" s="39"/>
      <c r="B11" s="40"/>
      <c r="C11" s="7" t="s">
        <v>9</v>
      </c>
      <c r="D11" s="7" t="s">
        <v>10</v>
      </c>
      <c r="E11" s="7" t="s">
        <v>11</v>
      </c>
      <c r="F11" s="7" t="s">
        <v>12</v>
      </c>
      <c r="G11" s="7" t="s">
        <v>13</v>
      </c>
      <c r="H11" s="7" t="s">
        <v>14</v>
      </c>
      <c r="I11" s="7" t="s">
        <v>15</v>
      </c>
      <c r="J11" s="7" t="s">
        <v>16</v>
      </c>
      <c r="K11" s="7" t="s">
        <v>17</v>
      </c>
      <c r="L11" s="7" t="s">
        <v>18</v>
      </c>
      <c r="M11" s="7" t="s">
        <v>19</v>
      </c>
      <c r="N11" s="7" t="s">
        <v>20</v>
      </c>
      <c r="O11" s="7" t="s">
        <v>21</v>
      </c>
      <c r="P11" s="7" t="s">
        <v>22</v>
      </c>
      <c r="Q11" s="7" t="s">
        <v>23</v>
      </c>
      <c r="R11" s="7" t="s">
        <v>24</v>
      </c>
      <c r="S11" s="7" t="s">
        <v>25</v>
      </c>
    </row>
    <row r="12" spans="1:19" x14ac:dyDescent="0.25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  <c r="Q12" s="9">
        <v>17</v>
      </c>
      <c r="R12" s="9">
        <v>18</v>
      </c>
      <c r="S12" s="9">
        <v>19</v>
      </c>
    </row>
    <row r="13" spans="1:19" x14ac:dyDescent="0.25">
      <c r="A13" s="10">
        <v>21</v>
      </c>
      <c r="B13" s="11" t="s">
        <v>28</v>
      </c>
      <c r="C13" s="12">
        <f t="shared" ref="C13:S13" si="0">SUM(C14:C15)</f>
        <v>0</v>
      </c>
      <c r="D13" s="12">
        <f t="shared" si="0"/>
        <v>0</v>
      </c>
      <c r="E13" s="12">
        <f t="shared" si="0"/>
        <v>9</v>
      </c>
      <c r="F13" s="12">
        <f t="shared" si="0"/>
        <v>0</v>
      </c>
      <c r="G13" s="12">
        <f t="shared" si="0"/>
        <v>1176</v>
      </c>
      <c r="H13" s="12">
        <f t="shared" si="0"/>
        <v>780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2">
        <f t="shared" si="0"/>
        <v>0</v>
      </c>
    </row>
    <row r="14" spans="1:19" x14ac:dyDescent="0.25">
      <c r="A14" s="13" t="s">
        <v>29</v>
      </c>
      <c r="B14" s="14" t="s">
        <v>27</v>
      </c>
      <c r="C14" s="15"/>
      <c r="D14" s="16"/>
      <c r="E14" s="15">
        <v>9</v>
      </c>
      <c r="F14" s="16"/>
      <c r="G14" s="15">
        <v>1176</v>
      </c>
      <c r="H14" s="15">
        <v>731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x14ac:dyDescent="0.25">
      <c r="A15" s="13" t="s">
        <v>30</v>
      </c>
      <c r="B15" s="14" t="s">
        <v>31</v>
      </c>
      <c r="C15" s="15"/>
      <c r="D15" s="16"/>
      <c r="E15" s="15"/>
      <c r="F15" s="16"/>
      <c r="G15" s="15"/>
      <c r="H15" s="15">
        <v>49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x14ac:dyDescent="0.25">
      <c r="A16" s="19"/>
      <c r="B16" s="3"/>
    </row>
    <row r="17" spans="1:7" x14ac:dyDescent="0.25">
      <c r="A17" s="19"/>
      <c r="B17" s="3"/>
      <c r="C17" s="20"/>
      <c r="G17" s="21"/>
    </row>
  </sheetData>
  <mergeCells count="9">
    <mergeCell ref="M1:S1"/>
    <mergeCell ref="C3:L3"/>
    <mergeCell ref="R4:S4"/>
    <mergeCell ref="D5:K5"/>
    <mergeCell ref="A7:S7"/>
    <mergeCell ref="A8:S8"/>
    <mergeCell ref="A10:A11"/>
    <mergeCell ref="B10:B11"/>
    <mergeCell ref="C10:S10"/>
  </mergeCells>
  <pageMargins left="0.7" right="0.7" top="0.75" bottom="0.75" header="0.3" footer="0.3"/>
  <pageSetup paperSize="9" scale="43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"/>
  <sheetViews>
    <sheetView workbookViewId="0">
      <pane ySplit="4" topLeftCell="A5" activePane="bottomLeft" state="frozen"/>
      <selection activeCell="F13" sqref="F13"/>
      <selection pane="bottomLeft" activeCell="A8" sqref="A8:B83"/>
    </sheetView>
  </sheetViews>
  <sheetFormatPr defaultRowHeight="15" x14ac:dyDescent="0.25"/>
  <cols>
    <col min="1" max="1" width="9.140625" style="2"/>
    <col min="2" max="2" width="45.85546875" style="1" customWidth="1"/>
    <col min="3" max="6" width="9.140625" style="1" customWidth="1"/>
    <col min="7" max="7" width="9.140625" style="4" customWidth="1"/>
    <col min="8" max="11" width="9.140625" style="1" customWidth="1"/>
    <col min="12" max="12" width="9.140625" style="3" customWidth="1"/>
    <col min="13" max="13" width="9.140625" style="5" customWidth="1"/>
    <col min="14" max="14" width="9.140625" style="1" customWidth="1"/>
    <col min="15" max="15" width="9.140625" style="3" customWidth="1"/>
    <col min="16" max="16" width="9.140625" style="1" customWidth="1"/>
    <col min="17" max="17" width="9.140625" style="3" customWidth="1"/>
    <col min="18" max="28" width="9.140625" style="1" customWidth="1"/>
    <col min="29" max="16384" width="9.140625" style="1"/>
  </cols>
  <sheetData>
    <row r="2" spans="1:28" x14ac:dyDescent="0.25">
      <c r="A2" s="39" t="s">
        <v>6</v>
      </c>
      <c r="B2" s="40" t="s">
        <v>7</v>
      </c>
      <c r="C2" s="40" t="s">
        <v>32</v>
      </c>
      <c r="D2" s="40"/>
      <c r="E2" s="40" t="s">
        <v>33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8" ht="45" x14ac:dyDescent="0.25">
      <c r="A3" s="39"/>
      <c r="B3" s="40"/>
      <c r="C3" s="7" t="s">
        <v>34</v>
      </c>
      <c r="D3" s="7" t="s">
        <v>35</v>
      </c>
      <c r="E3" s="7" t="s">
        <v>36</v>
      </c>
      <c r="F3" s="7" t="s">
        <v>37</v>
      </c>
      <c r="G3" s="7" t="s">
        <v>38</v>
      </c>
      <c r="H3" s="7" t="s">
        <v>39</v>
      </c>
      <c r="I3" s="7" t="s">
        <v>40</v>
      </c>
      <c r="J3" s="7" t="s">
        <v>41</v>
      </c>
      <c r="K3" s="7" t="s">
        <v>42</v>
      </c>
      <c r="L3" s="7" t="s">
        <v>43</v>
      </c>
      <c r="M3" s="7" t="s">
        <v>44</v>
      </c>
      <c r="N3" s="7" t="s">
        <v>45</v>
      </c>
      <c r="O3" s="7" t="s">
        <v>46</v>
      </c>
      <c r="P3" s="7" t="s">
        <v>47</v>
      </c>
      <c r="Q3" s="7" t="s">
        <v>48</v>
      </c>
      <c r="R3" s="7" t="s">
        <v>49</v>
      </c>
      <c r="S3" s="7" t="s">
        <v>50</v>
      </c>
      <c r="T3" s="7" t="s">
        <v>51</v>
      </c>
      <c r="U3" s="7" t="s">
        <v>52</v>
      </c>
      <c r="V3" s="7" t="s">
        <v>53</v>
      </c>
      <c r="W3" s="7" t="s">
        <v>54</v>
      </c>
      <c r="X3" s="7" t="s">
        <v>55</v>
      </c>
      <c r="Y3" s="22"/>
      <c r="Z3" s="22"/>
      <c r="AA3" s="22"/>
      <c r="AB3" s="22"/>
    </row>
    <row r="4" spans="1:28" x14ac:dyDescent="0.25">
      <c r="A4" s="8">
        <v>1</v>
      </c>
      <c r="B4" s="9">
        <v>2</v>
      </c>
      <c r="C4" s="9">
        <v>20</v>
      </c>
      <c r="D4" s="9">
        <v>21</v>
      </c>
      <c r="E4" s="9">
        <v>22</v>
      </c>
      <c r="F4" s="9">
        <v>23</v>
      </c>
      <c r="G4" s="9">
        <v>24</v>
      </c>
      <c r="H4" s="9">
        <v>25</v>
      </c>
      <c r="I4" s="9">
        <v>26</v>
      </c>
      <c r="J4" s="9">
        <v>27</v>
      </c>
      <c r="K4" s="9">
        <v>28</v>
      </c>
      <c r="L4" s="9">
        <v>29</v>
      </c>
      <c r="M4" s="9">
        <v>30</v>
      </c>
      <c r="N4" s="9">
        <v>31</v>
      </c>
      <c r="O4" s="9">
        <v>32</v>
      </c>
      <c r="P4" s="9">
        <v>33</v>
      </c>
      <c r="Q4" s="9">
        <v>34</v>
      </c>
      <c r="R4" s="9">
        <v>35</v>
      </c>
      <c r="S4" s="9">
        <v>36</v>
      </c>
      <c r="T4" s="9">
        <v>37</v>
      </c>
      <c r="U4" s="9">
        <v>38</v>
      </c>
      <c r="V4" s="9">
        <v>39</v>
      </c>
      <c r="W4" s="9">
        <v>40</v>
      </c>
      <c r="X4" s="9">
        <v>41</v>
      </c>
    </row>
    <row r="5" spans="1:28" s="18" customFormat="1" ht="14.25" x14ac:dyDescent="0.2">
      <c r="A5" s="10">
        <v>21</v>
      </c>
      <c r="B5" s="11" t="s">
        <v>28</v>
      </c>
      <c r="C5" s="12">
        <f>C6+C7</f>
        <v>57</v>
      </c>
      <c r="D5" s="12">
        <f t="shared" ref="D5:X5" si="0">SUM(D6:D7)</f>
        <v>0</v>
      </c>
      <c r="E5" s="12">
        <f t="shared" si="0"/>
        <v>15</v>
      </c>
      <c r="F5" s="12">
        <f t="shared" si="0"/>
        <v>0</v>
      </c>
      <c r="G5" s="12">
        <f t="shared" si="0"/>
        <v>206</v>
      </c>
      <c r="H5" s="12">
        <f t="shared" si="0"/>
        <v>0</v>
      </c>
      <c r="I5" s="12">
        <f t="shared" si="0"/>
        <v>0</v>
      </c>
      <c r="J5" s="12">
        <f t="shared" si="0"/>
        <v>38</v>
      </c>
      <c r="K5" s="12">
        <f t="shared" si="0"/>
        <v>0</v>
      </c>
      <c r="L5" s="12">
        <f t="shared" si="0"/>
        <v>11</v>
      </c>
      <c r="M5" s="12">
        <f t="shared" si="0"/>
        <v>0</v>
      </c>
      <c r="N5" s="12">
        <f t="shared" si="0"/>
        <v>510</v>
      </c>
      <c r="O5" s="12">
        <f t="shared" si="0"/>
        <v>0</v>
      </c>
      <c r="P5" s="12">
        <f t="shared" si="0"/>
        <v>349</v>
      </c>
      <c r="Q5" s="12">
        <f t="shared" si="0"/>
        <v>503</v>
      </c>
      <c r="R5" s="12">
        <f t="shared" si="0"/>
        <v>0</v>
      </c>
      <c r="S5" s="12">
        <f t="shared" si="0"/>
        <v>0</v>
      </c>
      <c r="T5" s="12">
        <f t="shared" si="0"/>
        <v>0</v>
      </c>
      <c r="U5" s="12">
        <f t="shared" si="0"/>
        <v>0</v>
      </c>
      <c r="V5" s="12">
        <f t="shared" si="0"/>
        <v>0</v>
      </c>
      <c r="W5" s="12">
        <f t="shared" si="0"/>
        <v>910</v>
      </c>
      <c r="X5" s="12">
        <f t="shared" si="0"/>
        <v>0</v>
      </c>
    </row>
    <row r="6" spans="1:28" x14ac:dyDescent="0.25">
      <c r="A6" s="13" t="s">
        <v>29</v>
      </c>
      <c r="B6" s="14" t="s">
        <v>27</v>
      </c>
      <c r="C6" s="15">
        <v>57</v>
      </c>
      <c r="D6" s="16"/>
      <c r="E6" s="15">
        <v>13</v>
      </c>
      <c r="F6" s="16"/>
      <c r="G6" s="15">
        <v>202</v>
      </c>
      <c r="H6" s="15"/>
      <c r="I6" s="16"/>
      <c r="J6" s="16">
        <v>38</v>
      </c>
      <c r="K6" s="16"/>
      <c r="L6" s="15">
        <v>11</v>
      </c>
      <c r="M6" s="15"/>
      <c r="N6" s="16">
        <v>510</v>
      </c>
      <c r="O6" s="16"/>
      <c r="P6" s="15">
        <v>349</v>
      </c>
      <c r="Q6" s="15">
        <v>463</v>
      </c>
      <c r="R6" s="16"/>
      <c r="S6" s="16"/>
      <c r="T6" s="16"/>
      <c r="U6" s="16"/>
      <c r="V6" s="16"/>
      <c r="W6" s="15">
        <v>902</v>
      </c>
      <c r="X6" s="16"/>
    </row>
    <row r="7" spans="1:28" x14ac:dyDescent="0.25">
      <c r="A7" s="13" t="s">
        <v>30</v>
      </c>
      <c r="B7" s="14" t="s">
        <v>31</v>
      </c>
      <c r="C7" s="15"/>
      <c r="D7" s="16"/>
      <c r="E7" s="15">
        <v>2</v>
      </c>
      <c r="F7" s="16"/>
      <c r="G7" s="15">
        <v>4</v>
      </c>
      <c r="H7" s="15"/>
      <c r="I7" s="16"/>
      <c r="J7" s="16"/>
      <c r="K7" s="16"/>
      <c r="L7" s="15"/>
      <c r="M7" s="15"/>
      <c r="N7" s="16"/>
      <c r="O7" s="16"/>
      <c r="P7" s="15"/>
      <c r="Q7" s="15">
        <v>40</v>
      </c>
      <c r="R7" s="16"/>
      <c r="S7" s="16"/>
      <c r="T7" s="16"/>
      <c r="U7" s="16"/>
      <c r="V7" s="16"/>
      <c r="W7" s="15">
        <v>8</v>
      </c>
      <c r="X7" s="16"/>
    </row>
    <row r="8" spans="1:28" x14ac:dyDescent="0.25">
      <c r="A8" s="19"/>
      <c r="B8" s="3"/>
      <c r="C8" s="3"/>
      <c r="D8" s="3"/>
      <c r="E8" s="3"/>
      <c r="F8" s="3"/>
      <c r="G8" s="24"/>
      <c r="H8" s="3"/>
      <c r="I8" s="3"/>
      <c r="J8" s="3"/>
      <c r="K8" s="3"/>
      <c r="M8" s="23"/>
      <c r="N8" s="3"/>
      <c r="P8" s="3"/>
      <c r="R8" s="3"/>
      <c r="S8" s="3"/>
      <c r="T8" s="3"/>
      <c r="U8" s="3"/>
      <c r="V8" s="3"/>
      <c r="W8" s="3"/>
      <c r="X8" s="3"/>
    </row>
  </sheetData>
  <mergeCells count="4">
    <mergeCell ref="A2:A3"/>
    <mergeCell ref="B2:B3"/>
    <mergeCell ref="C2:D2"/>
    <mergeCell ref="E2:X2"/>
  </mergeCells>
  <pageMargins left="0.7" right="0.7" top="0.75" bottom="0.75" header="0.3" footer="0.3"/>
  <pageSetup paperSize="9" scale="47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"/>
  <sheetViews>
    <sheetView workbookViewId="0">
      <pane ySplit="5" topLeftCell="A6" activePane="bottomLeft" state="frozen"/>
      <selection activeCell="Q15" sqref="Q15"/>
      <selection pane="bottomLeft" activeCell="A9" sqref="A9:B83"/>
    </sheetView>
  </sheetViews>
  <sheetFormatPr defaultRowHeight="15" x14ac:dyDescent="0.25"/>
  <cols>
    <col min="1" max="1" width="9.140625" style="4"/>
    <col min="2" max="2" width="41.140625" style="1" customWidth="1"/>
    <col min="3" max="4" width="9.140625" style="1"/>
    <col min="5" max="5" width="9.140625" style="4"/>
    <col min="6" max="16384" width="9.140625" style="1"/>
  </cols>
  <sheetData>
    <row r="2" spans="1:26" ht="19.5" customHeight="1" x14ac:dyDescent="0.25">
      <c r="A2" s="40" t="s">
        <v>6</v>
      </c>
      <c r="B2" s="40" t="s">
        <v>7</v>
      </c>
      <c r="C2" s="40" t="s">
        <v>33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6" ht="45" x14ac:dyDescent="0.25">
      <c r="A3" s="40"/>
      <c r="B3" s="40"/>
      <c r="C3" s="7" t="s">
        <v>56</v>
      </c>
      <c r="D3" s="7" t="s">
        <v>57</v>
      </c>
      <c r="E3" s="7" t="s">
        <v>58</v>
      </c>
      <c r="F3" s="7" t="s">
        <v>59</v>
      </c>
      <c r="G3" s="7" t="s">
        <v>60</v>
      </c>
      <c r="H3" s="7" t="s">
        <v>61</v>
      </c>
      <c r="I3" s="7" t="s">
        <v>62</v>
      </c>
      <c r="J3" s="7" t="s">
        <v>63</v>
      </c>
      <c r="K3" s="7" t="s">
        <v>64</v>
      </c>
      <c r="L3" s="7" t="s">
        <v>65</v>
      </c>
      <c r="M3" s="7" t="s">
        <v>66</v>
      </c>
      <c r="N3" s="7" t="s">
        <v>67</v>
      </c>
      <c r="O3" s="7" t="s">
        <v>68</v>
      </c>
      <c r="P3" s="7" t="s">
        <v>69</v>
      </c>
      <c r="Q3" s="7" t="s">
        <v>70</v>
      </c>
      <c r="R3" s="7" t="s">
        <v>71</v>
      </c>
      <c r="S3" s="7" t="s">
        <v>72</v>
      </c>
      <c r="T3" s="7" t="s">
        <v>73</v>
      </c>
      <c r="U3" s="7" t="s">
        <v>74</v>
      </c>
      <c r="V3" s="7" t="s">
        <v>75</v>
      </c>
      <c r="W3" s="7" t="s">
        <v>76</v>
      </c>
      <c r="X3" s="7" t="s">
        <v>77</v>
      </c>
      <c r="Y3" s="22"/>
      <c r="Z3" s="22"/>
    </row>
    <row r="4" spans="1:26" x14ac:dyDescent="0.25">
      <c r="A4" s="9">
        <v>1</v>
      </c>
      <c r="B4" s="9">
        <v>2</v>
      </c>
      <c r="C4" s="9">
        <v>42</v>
      </c>
      <c r="D4" s="9">
        <v>43</v>
      </c>
      <c r="E4" s="9">
        <v>44</v>
      </c>
      <c r="F4" s="9">
        <v>45</v>
      </c>
      <c r="G4" s="9">
        <v>46</v>
      </c>
      <c r="H4" s="9">
        <v>47</v>
      </c>
      <c r="I4" s="9">
        <v>48</v>
      </c>
      <c r="J4" s="9">
        <v>49</v>
      </c>
      <c r="K4" s="9">
        <v>50</v>
      </c>
      <c r="L4" s="9">
        <v>51</v>
      </c>
      <c r="M4" s="9">
        <v>52</v>
      </c>
      <c r="N4" s="9">
        <v>53</v>
      </c>
      <c r="O4" s="9">
        <v>54</v>
      </c>
      <c r="P4" s="9">
        <v>55</v>
      </c>
      <c r="Q4" s="9">
        <v>56</v>
      </c>
      <c r="R4" s="9">
        <v>57</v>
      </c>
      <c r="S4" s="9">
        <v>58</v>
      </c>
      <c r="T4" s="9">
        <v>59</v>
      </c>
      <c r="U4" s="9">
        <v>60</v>
      </c>
      <c r="V4" s="9">
        <v>61</v>
      </c>
      <c r="W4" s="9">
        <v>62</v>
      </c>
      <c r="X4" s="9">
        <v>63</v>
      </c>
    </row>
    <row r="5" spans="1:26" ht="28.5" customHeight="1" x14ac:dyDescent="0.25">
      <c r="A5" s="41" t="s">
        <v>26</v>
      </c>
      <c r="B5" s="42"/>
      <c r="C5" s="25" t="e">
        <f>#REF!+#REF!+#REF!+#REF!+#REF!+#REF!+#REF!+#REF!+#REF!+#REF!+#REF!+#REF!+#REF!+#REF!+#REF!+#REF!+#REF!+#REF!+#REF!+#REF!+C6+#REF!+#REF!+#REF!+#REF!+#REF!+#REF!+#REF!+#REF!+#REF!</f>
        <v>#REF!</v>
      </c>
      <c r="D5" s="25" t="e">
        <f>#REF!+#REF!+#REF!+#REF!+#REF!+#REF!+#REF!+#REF!+#REF!+#REF!+#REF!+#REF!+#REF!+#REF!+#REF!+#REF!+#REF!+#REF!+#REF!+#REF!+D6+#REF!+#REF!+#REF!+#REF!+#REF!+#REF!+#REF!+#REF!+#REF!</f>
        <v>#REF!</v>
      </c>
      <c r="E5" s="25" t="e">
        <f>#REF!+#REF!+#REF!+#REF!+#REF!+#REF!+#REF!+#REF!+#REF!+#REF!+#REF!+#REF!+#REF!+#REF!+#REF!+#REF!+#REF!+#REF!+#REF!+#REF!+E6+#REF!+#REF!+#REF!+#REF!+#REF!+#REF!+#REF!+#REF!+#REF!</f>
        <v>#REF!</v>
      </c>
      <c r="F5" s="25" t="e">
        <f>#REF!+#REF!+#REF!+#REF!+#REF!+#REF!+#REF!+#REF!+#REF!+#REF!+#REF!+#REF!+#REF!+#REF!+#REF!+#REF!+#REF!+#REF!+#REF!+#REF!+F6+#REF!+#REF!+#REF!+#REF!+#REF!+#REF!+#REF!+#REF!+#REF!</f>
        <v>#REF!</v>
      </c>
      <c r="G5" s="25" t="e">
        <f>#REF!+#REF!+#REF!+#REF!+#REF!+#REF!+#REF!+#REF!+#REF!+#REF!+#REF!+#REF!+#REF!+#REF!+#REF!+#REF!+#REF!+#REF!+#REF!+#REF!+G6+#REF!+#REF!+#REF!+#REF!+#REF!+#REF!+#REF!+#REF!+#REF!</f>
        <v>#REF!</v>
      </c>
      <c r="H5" s="25" t="e">
        <f>#REF!+#REF!+#REF!+#REF!+#REF!+#REF!+#REF!+#REF!+#REF!+#REF!+#REF!+#REF!+#REF!+#REF!+#REF!+#REF!+#REF!+#REF!+#REF!+#REF!+H6+#REF!+#REF!+#REF!+#REF!+#REF!+#REF!+#REF!+#REF!+#REF!</f>
        <v>#REF!</v>
      </c>
      <c r="I5" s="25" t="e">
        <f>#REF!+#REF!+#REF!+#REF!+#REF!+#REF!+#REF!+#REF!+#REF!+#REF!+#REF!+#REF!+#REF!+#REF!+#REF!+#REF!+#REF!+#REF!+#REF!+#REF!+I6+#REF!+#REF!+#REF!+#REF!+#REF!+#REF!+#REF!+#REF!+#REF!</f>
        <v>#REF!</v>
      </c>
      <c r="J5" s="25" t="e">
        <f>#REF!+#REF!+#REF!+#REF!+#REF!+#REF!+#REF!+#REF!+#REF!+#REF!+#REF!+#REF!+#REF!+#REF!+#REF!+#REF!+#REF!+#REF!+#REF!+#REF!+J6+#REF!+#REF!+#REF!+#REF!+#REF!+#REF!+#REF!+#REF!+#REF!</f>
        <v>#REF!</v>
      </c>
      <c r="K5" s="25" t="e">
        <f>#REF!+#REF!+#REF!+#REF!+#REF!+#REF!+#REF!+#REF!+#REF!+#REF!+#REF!+#REF!+#REF!+#REF!+#REF!+#REF!+#REF!+#REF!+#REF!+#REF!+K6+#REF!+#REF!+#REF!+#REF!+#REF!+#REF!+#REF!+#REF!+#REF!</f>
        <v>#REF!</v>
      </c>
      <c r="L5" s="25" t="e">
        <f>#REF!+#REF!+#REF!+#REF!+#REF!+#REF!+#REF!+#REF!+#REF!+#REF!+#REF!+#REF!+#REF!+#REF!+#REF!+#REF!+#REF!+#REF!+#REF!+#REF!+L6+#REF!+#REF!+#REF!+#REF!+#REF!+#REF!+#REF!+#REF!+#REF!</f>
        <v>#REF!</v>
      </c>
      <c r="M5" s="25" t="e">
        <f>#REF!+#REF!+#REF!+#REF!+#REF!+#REF!+#REF!+#REF!+#REF!+#REF!+#REF!+#REF!+#REF!+#REF!+#REF!+#REF!+#REF!+#REF!+#REF!+#REF!+M6+#REF!+#REF!+#REF!+#REF!+#REF!+#REF!+#REF!+#REF!+#REF!</f>
        <v>#REF!</v>
      </c>
      <c r="N5" s="25" t="e">
        <f>#REF!+#REF!+#REF!+#REF!+#REF!+#REF!+#REF!+#REF!+#REF!+#REF!+#REF!+#REF!+#REF!+#REF!+#REF!+#REF!+#REF!+#REF!+#REF!+#REF!+N6+#REF!+#REF!+#REF!+#REF!+#REF!+#REF!+#REF!+#REF!+#REF!</f>
        <v>#REF!</v>
      </c>
      <c r="O5" s="25" t="e">
        <f>#REF!+#REF!+#REF!+#REF!+#REF!+#REF!+#REF!+#REF!+#REF!+#REF!+#REF!+#REF!+#REF!+#REF!+#REF!+#REF!+#REF!+#REF!+#REF!+#REF!+O6+#REF!+#REF!+#REF!+#REF!+#REF!+#REF!+#REF!+#REF!+#REF!</f>
        <v>#REF!</v>
      </c>
      <c r="P5" s="25" t="e">
        <f>#REF!+#REF!+#REF!+#REF!+#REF!+#REF!+#REF!+#REF!+#REF!+#REF!+#REF!+#REF!+#REF!+#REF!+#REF!+#REF!+#REF!+#REF!+#REF!+#REF!+P6+#REF!+#REF!+#REF!+#REF!+#REF!+#REF!+#REF!+#REF!+#REF!</f>
        <v>#REF!</v>
      </c>
      <c r="Q5" s="25" t="e">
        <f>#REF!+#REF!+#REF!+#REF!+#REF!+#REF!+#REF!+#REF!+#REF!+#REF!+#REF!+#REF!+#REF!+#REF!+#REF!+#REF!+#REF!+#REF!+#REF!+#REF!+Q6+#REF!+#REF!+#REF!+#REF!+#REF!+#REF!+#REF!+#REF!+#REF!</f>
        <v>#REF!</v>
      </c>
      <c r="R5" s="25" t="e">
        <f>#REF!+#REF!+#REF!+#REF!+#REF!+#REF!+#REF!+#REF!+#REF!+#REF!+#REF!+#REF!+#REF!+#REF!+#REF!+#REF!+#REF!+#REF!+#REF!+#REF!+R6+#REF!+#REF!+#REF!+#REF!+#REF!+#REF!+#REF!+#REF!+#REF!</f>
        <v>#REF!</v>
      </c>
      <c r="S5" s="25" t="e">
        <f>#REF!+#REF!+#REF!+#REF!+#REF!+#REF!+#REF!+#REF!+#REF!+#REF!+#REF!+#REF!+#REF!+#REF!+#REF!+#REF!+#REF!+#REF!+#REF!+#REF!+S6+#REF!+#REF!+#REF!+#REF!+#REF!+#REF!+#REF!+#REF!+#REF!</f>
        <v>#REF!</v>
      </c>
      <c r="T5" s="25" t="e">
        <f>#REF!+#REF!+#REF!+#REF!+#REF!+#REF!+#REF!+#REF!+#REF!+#REF!+#REF!+#REF!+#REF!+#REF!+#REF!+#REF!+#REF!+#REF!+#REF!+#REF!+T6+#REF!+#REF!+#REF!+#REF!+#REF!+#REF!+#REF!+#REF!+#REF!</f>
        <v>#REF!</v>
      </c>
      <c r="U5" s="25" t="e">
        <f>#REF!+#REF!+#REF!+#REF!+#REF!+#REF!+#REF!+#REF!+#REF!+#REF!+#REF!+#REF!+#REF!+#REF!+#REF!+#REF!+#REF!+#REF!+#REF!+#REF!+U6+#REF!+#REF!+#REF!+#REF!+#REF!+#REF!+#REF!+#REF!+#REF!</f>
        <v>#REF!</v>
      </c>
      <c r="V5" s="25" t="e">
        <f>#REF!+#REF!+#REF!+#REF!+#REF!+#REF!+#REF!+#REF!+#REF!+#REF!+#REF!+#REF!+#REF!+#REF!+#REF!+#REF!+#REF!+#REF!+#REF!+#REF!+V6+#REF!+#REF!+#REF!+#REF!+#REF!+#REF!+#REF!+#REF!+#REF!</f>
        <v>#REF!</v>
      </c>
      <c r="W5" s="25" t="e">
        <f>#REF!+#REF!+#REF!+#REF!+#REF!+#REF!+#REF!+#REF!+#REF!+#REF!+#REF!+#REF!+#REF!+#REF!+#REF!+#REF!+#REF!+#REF!+#REF!+#REF!+W6+#REF!+#REF!+#REF!+#REF!+#REF!+#REF!+#REF!+#REF!+#REF!</f>
        <v>#REF!</v>
      </c>
      <c r="X5" s="25" t="e">
        <f>#REF!+#REF!+#REF!+#REF!+#REF!+#REF!+#REF!+#REF!+#REF!+#REF!+#REF!+#REF!+#REF!+#REF!+#REF!+#REF!+#REF!+#REF!+#REF!+#REF!+X6+#REF!+#REF!+#REF!+#REF!+#REF!+#REF!+#REF!+#REF!+#REF!</f>
        <v>#REF!</v>
      </c>
    </row>
    <row r="6" spans="1:26" x14ac:dyDescent="0.25">
      <c r="A6" s="10">
        <v>21</v>
      </c>
      <c r="B6" s="11" t="s">
        <v>28</v>
      </c>
      <c r="C6" s="26">
        <f t="shared" ref="C6:X6" si="0">SUM(C7:C8)</f>
        <v>147</v>
      </c>
      <c r="D6" s="26">
        <f t="shared" si="0"/>
        <v>0</v>
      </c>
      <c r="E6" s="26">
        <f t="shared" si="0"/>
        <v>82</v>
      </c>
      <c r="F6" s="26">
        <f t="shared" si="0"/>
        <v>244</v>
      </c>
      <c r="G6" s="26">
        <f t="shared" si="0"/>
        <v>0</v>
      </c>
      <c r="H6" s="26">
        <f t="shared" si="0"/>
        <v>218</v>
      </c>
      <c r="I6" s="26">
        <f t="shared" si="0"/>
        <v>0</v>
      </c>
      <c r="J6" s="26">
        <f t="shared" si="0"/>
        <v>0</v>
      </c>
      <c r="K6" s="26">
        <f t="shared" si="0"/>
        <v>0</v>
      </c>
      <c r="L6" s="26">
        <f t="shared" si="0"/>
        <v>0</v>
      </c>
      <c r="M6" s="26">
        <f t="shared" si="0"/>
        <v>0</v>
      </c>
      <c r="N6" s="26">
        <f t="shared" si="0"/>
        <v>1488</v>
      </c>
      <c r="O6" s="26">
        <f t="shared" si="0"/>
        <v>0</v>
      </c>
      <c r="P6" s="26">
        <f t="shared" si="0"/>
        <v>0</v>
      </c>
      <c r="Q6" s="26">
        <f t="shared" si="0"/>
        <v>0</v>
      </c>
      <c r="R6" s="26">
        <f t="shared" si="0"/>
        <v>0</v>
      </c>
      <c r="S6" s="26">
        <f t="shared" si="0"/>
        <v>0</v>
      </c>
      <c r="T6" s="26">
        <f t="shared" si="0"/>
        <v>0</v>
      </c>
      <c r="U6" s="26">
        <f t="shared" si="0"/>
        <v>0</v>
      </c>
      <c r="V6" s="26">
        <f t="shared" si="0"/>
        <v>0</v>
      </c>
      <c r="W6" s="26">
        <f t="shared" si="0"/>
        <v>398</v>
      </c>
      <c r="X6" s="26">
        <f t="shared" si="0"/>
        <v>0</v>
      </c>
    </row>
    <row r="7" spans="1:26" x14ac:dyDescent="0.25">
      <c r="A7" s="13" t="s">
        <v>29</v>
      </c>
      <c r="B7" s="14" t="s">
        <v>27</v>
      </c>
      <c r="C7" s="27">
        <v>147</v>
      </c>
      <c r="D7" s="17"/>
      <c r="E7" s="27">
        <v>82</v>
      </c>
      <c r="F7" s="27">
        <v>231</v>
      </c>
      <c r="G7" s="17"/>
      <c r="H7" s="27">
        <v>153</v>
      </c>
      <c r="I7" s="27"/>
      <c r="J7" s="27"/>
      <c r="K7" s="27"/>
      <c r="L7" s="17"/>
      <c r="M7" s="17"/>
      <c r="N7" s="27">
        <v>1488</v>
      </c>
      <c r="O7" s="27"/>
      <c r="P7" s="17"/>
      <c r="Q7" s="17"/>
      <c r="R7" s="17"/>
      <c r="S7" s="17"/>
      <c r="T7" s="17"/>
      <c r="U7" s="27"/>
      <c r="V7" s="17"/>
      <c r="W7" s="27">
        <v>398</v>
      </c>
      <c r="X7" s="17"/>
    </row>
    <row r="8" spans="1:26" x14ac:dyDescent="0.25">
      <c r="A8" s="13" t="s">
        <v>30</v>
      </c>
      <c r="B8" s="14" t="s">
        <v>31</v>
      </c>
      <c r="C8" s="27"/>
      <c r="D8" s="17"/>
      <c r="E8" s="27"/>
      <c r="F8" s="27">
        <v>13</v>
      </c>
      <c r="G8" s="17"/>
      <c r="H8" s="27">
        <v>65</v>
      </c>
      <c r="I8" s="27"/>
      <c r="J8" s="27"/>
      <c r="K8" s="27"/>
      <c r="L8" s="17"/>
      <c r="M8" s="17"/>
      <c r="N8" s="27"/>
      <c r="O8" s="27"/>
      <c r="P8" s="17"/>
      <c r="Q8" s="17"/>
      <c r="R8" s="17"/>
      <c r="S8" s="17"/>
      <c r="T8" s="17"/>
      <c r="U8" s="27"/>
      <c r="V8" s="17"/>
      <c r="W8" s="27"/>
      <c r="X8" s="17"/>
    </row>
    <row r="9" spans="1:26" x14ac:dyDescent="0.25">
      <c r="A9" s="24"/>
      <c r="B9" s="3"/>
      <c r="C9" s="3"/>
      <c r="D9" s="3"/>
      <c r="E9" s="2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6" x14ac:dyDescent="0.25">
      <c r="A10" s="24"/>
      <c r="B10" s="3"/>
      <c r="C10" s="3"/>
      <c r="D10" s="3"/>
      <c r="E10" s="2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</sheetData>
  <mergeCells count="4">
    <mergeCell ref="A2:A3"/>
    <mergeCell ref="B2:B3"/>
    <mergeCell ref="C2:X2"/>
    <mergeCell ref="A5:B5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zoomScale="85" workbookViewId="0">
      <pane ySplit="4" topLeftCell="A5" activePane="bottomLeft" state="frozen"/>
      <selection activeCell="N15" sqref="N15"/>
      <selection pane="bottomLeft" activeCell="A9" sqref="A9:B9"/>
    </sheetView>
  </sheetViews>
  <sheetFormatPr defaultRowHeight="15" x14ac:dyDescent="0.25"/>
  <cols>
    <col min="1" max="1" width="9.140625" style="4"/>
    <col min="2" max="2" width="41.140625" style="1" customWidth="1"/>
    <col min="3" max="6" width="9.140625" style="1"/>
    <col min="7" max="7" width="9.140625" style="4"/>
    <col min="8" max="16384" width="9.140625" style="1"/>
  </cols>
  <sheetData>
    <row r="1" spans="1:28" ht="26.25" customHeight="1" x14ac:dyDescent="0.25"/>
    <row r="2" spans="1:28" ht="71.25" hidden="1" customHeight="1" x14ac:dyDescent="0.25">
      <c r="A2" s="54" t="s">
        <v>6</v>
      </c>
      <c r="B2" s="54" t="s">
        <v>7</v>
      </c>
      <c r="C2" s="55" t="s">
        <v>33</v>
      </c>
      <c r="D2" s="55"/>
      <c r="E2" s="55" t="s">
        <v>78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8" ht="54" customHeight="1" x14ac:dyDescent="0.25">
      <c r="A3" s="54"/>
      <c r="B3" s="54"/>
      <c r="C3" s="28" t="s">
        <v>79</v>
      </c>
      <c r="D3" s="28" t="s">
        <v>80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2"/>
      <c r="Z3" s="22"/>
      <c r="AA3" s="22"/>
      <c r="AB3" s="22"/>
    </row>
    <row r="4" spans="1:28" x14ac:dyDescent="0.25">
      <c r="A4" s="29">
        <v>1</v>
      </c>
      <c r="B4" s="29">
        <v>2</v>
      </c>
      <c r="C4" s="30">
        <v>64</v>
      </c>
      <c r="D4" s="30">
        <v>65</v>
      </c>
      <c r="E4" s="30">
        <v>66</v>
      </c>
      <c r="F4" s="30">
        <v>67</v>
      </c>
      <c r="G4" s="30">
        <v>68</v>
      </c>
      <c r="H4" s="30">
        <v>69</v>
      </c>
      <c r="I4" s="30">
        <v>70</v>
      </c>
      <c r="J4" s="30">
        <v>71</v>
      </c>
      <c r="K4" s="30">
        <v>72</v>
      </c>
      <c r="L4" s="30">
        <v>73</v>
      </c>
      <c r="M4" s="30">
        <v>74</v>
      </c>
      <c r="N4" s="30">
        <v>75</v>
      </c>
      <c r="O4" s="30">
        <v>76</v>
      </c>
      <c r="P4" s="30">
        <v>77</v>
      </c>
      <c r="Q4" s="30">
        <v>78</v>
      </c>
      <c r="R4" s="30">
        <v>79</v>
      </c>
      <c r="S4" s="30">
        <v>80</v>
      </c>
      <c r="T4" s="30">
        <v>81</v>
      </c>
      <c r="U4" s="30">
        <v>82</v>
      </c>
      <c r="V4" s="30">
        <v>83</v>
      </c>
      <c r="W4" s="30">
        <v>84</v>
      </c>
      <c r="X4" s="31"/>
    </row>
    <row r="5" spans="1:28" x14ac:dyDescent="0.25">
      <c r="A5" s="32">
        <v>21</v>
      </c>
      <c r="B5" s="11" t="s">
        <v>28</v>
      </c>
      <c r="C5" s="33">
        <f>SUM(C6:C7)</f>
        <v>5120</v>
      </c>
      <c r="D5" s="33">
        <f>SUM(D6:D7)</f>
        <v>0</v>
      </c>
      <c r="E5" s="37"/>
      <c r="F5" s="34"/>
      <c r="G5" s="37"/>
      <c r="H5" s="37"/>
      <c r="I5" s="34"/>
      <c r="J5" s="34"/>
      <c r="K5" s="34"/>
      <c r="L5" s="37"/>
      <c r="M5" s="37"/>
      <c r="N5" s="34"/>
      <c r="O5" s="34"/>
      <c r="P5" s="37"/>
      <c r="Q5" s="37"/>
      <c r="R5" s="34"/>
      <c r="S5" s="34"/>
      <c r="T5" s="34"/>
      <c r="U5" s="34"/>
      <c r="V5" s="34"/>
      <c r="W5" s="37"/>
      <c r="X5" s="34"/>
    </row>
    <row r="6" spans="1:28" x14ac:dyDescent="0.25">
      <c r="A6" s="35" t="s">
        <v>29</v>
      </c>
      <c r="B6" s="14" t="s">
        <v>27</v>
      </c>
      <c r="C6" s="37">
        <v>5120</v>
      </c>
      <c r="D6" s="37"/>
      <c r="E6" s="37"/>
      <c r="F6" s="34"/>
      <c r="G6" s="37"/>
      <c r="H6" s="37"/>
      <c r="I6" s="34"/>
      <c r="J6" s="34"/>
      <c r="K6" s="34"/>
      <c r="L6" s="37"/>
      <c r="M6" s="37"/>
      <c r="N6" s="34"/>
      <c r="O6" s="34"/>
      <c r="P6" s="37"/>
      <c r="Q6" s="37"/>
      <c r="R6" s="34"/>
      <c r="S6" s="34"/>
      <c r="T6" s="34"/>
      <c r="U6" s="34"/>
      <c r="V6" s="34"/>
      <c r="W6" s="37"/>
      <c r="X6" s="34"/>
    </row>
    <row r="7" spans="1:28" x14ac:dyDescent="0.25">
      <c r="A7" s="35" t="s">
        <v>30</v>
      </c>
      <c r="B7" s="36" t="s">
        <v>31</v>
      </c>
      <c r="C7" s="37"/>
      <c r="D7" s="37"/>
      <c r="E7" s="37"/>
      <c r="F7" s="34"/>
      <c r="G7" s="37"/>
      <c r="H7" s="37"/>
      <c r="I7" s="34"/>
      <c r="J7" s="34"/>
      <c r="K7" s="34"/>
      <c r="L7" s="37"/>
      <c r="M7" s="37"/>
      <c r="N7" s="34"/>
      <c r="O7" s="34"/>
      <c r="P7" s="37"/>
      <c r="Q7" s="37"/>
      <c r="R7" s="34"/>
      <c r="S7" s="34"/>
      <c r="T7" s="34"/>
      <c r="U7" s="34"/>
      <c r="V7" s="34"/>
      <c r="W7" s="37"/>
      <c r="X7" s="34"/>
    </row>
    <row r="9" spans="1:28" x14ac:dyDescent="0.25">
      <c r="A9" s="49"/>
      <c r="B9" s="49"/>
      <c r="C9" s="50"/>
      <c r="D9" s="51"/>
      <c r="E9" s="51"/>
      <c r="F9" s="51"/>
      <c r="G9" s="51"/>
      <c r="H9" s="51"/>
    </row>
    <row r="10" spans="1:28" x14ac:dyDescent="0.25">
      <c r="A10" s="2"/>
      <c r="C10" s="48"/>
      <c r="D10" s="48"/>
      <c r="E10" s="48"/>
      <c r="F10" s="48"/>
      <c r="G10" s="48"/>
      <c r="H10" s="48"/>
    </row>
    <row r="11" spans="1:28" x14ac:dyDescent="0.25">
      <c r="A11" s="2"/>
    </row>
    <row r="12" spans="1:28" x14ac:dyDescent="0.25">
      <c r="A12" s="50"/>
      <c r="B12" s="50"/>
      <c r="D12" s="52"/>
      <c r="E12" s="53"/>
      <c r="F12" s="53"/>
      <c r="G12" s="53"/>
      <c r="H12" s="53"/>
    </row>
    <row r="13" spans="1:28" x14ac:dyDescent="0.25">
      <c r="A13" s="47"/>
      <c r="B13" s="47"/>
      <c r="D13" s="48"/>
      <c r="E13" s="48"/>
      <c r="F13" s="48"/>
      <c r="G13" s="48"/>
      <c r="H13" s="48"/>
    </row>
  </sheetData>
  <mergeCells count="11">
    <mergeCell ref="A2:A3"/>
    <mergeCell ref="B2:B3"/>
    <mergeCell ref="C2:D2"/>
    <mergeCell ref="E2:X2"/>
    <mergeCell ref="A13:B13"/>
    <mergeCell ref="D13:H13"/>
    <mergeCell ref="A9:B9"/>
    <mergeCell ref="C9:H9"/>
    <mergeCell ref="C10:H10"/>
    <mergeCell ref="A12:B12"/>
    <mergeCell ref="D12:H1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Копытные</vt:lpstr>
      <vt:lpstr>Пушные 1 (2)</vt:lpstr>
      <vt:lpstr>Пушные 2</vt:lpstr>
      <vt:lpstr>Пушные 3</vt:lpstr>
    </vt:vector>
  </TitlesOfParts>
  <Company>PNO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Admin</cp:lastModifiedBy>
  <cp:revision>81</cp:revision>
  <dcterms:created xsi:type="dcterms:W3CDTF">2022-03-25T06:58:24Z</dcterms:created>
  <dcterms:modified xsi:type="dcterms:W3CDTF">2025-02-24T05:16:47Z</dcterms:modified>
</cp:coreProperties>
</file>