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6560" windowHeight="7470"/>
  </bookViews>
  <sheets>
    <sheet name="Приложение 9 таб.1" sheetId="1" r:id="rId1"/>
  </sheets>
  <calcPr calcId="144525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6" i="1" l="1"/>
  <c r="X15" i="1"/>
  <c r="X14" i="1" s="1"/>
  <c r="X21" i="1"/>
  <c r="X20" i="1" s="1"/>
  <c r="X82" i="1"/>
  <c r="X81" i="1" s="1"/>
  <c r="X65" i="1"/>
  <c r="X64" i="1" s="1"/>
  <c r="X60" i="1"/>
  <c r="X59" i="1" s="1"/>
  <c r="X115" i="1"/>
  <c r="X110" i="1"/>
  <c r="X109" i="1" s="1"/>
  <c r="X102" i="1"/>
  <c r="X101" i="1" s="1"/>
  <c r="X71" i="1"/>
  <c r="X70" i="1" s="1"/>
  <c r="X74" i="1"/>
  <c r="X73" i="1" s="1"/>
  <c r="X125" i="1"/>
  <c r="X124" i="1" s="1"/>
  <c r="X123" i="1" s="1"/>
  <c r="X122" i="1" s="1"/>
  <c r="X121" i="1" s="1"/>
  <c r="X113" i="1"/>
  <c r="X107" i="1"/>
  <c r="X106" i="1" s="1"/>
  <c r="X97" i="1"/>
  <c r="X96" i="1" s="1"/>
  <c r="X91" i="1"/>
  <c r="X77" i="1"/>
  <c r="X76" i="1" s="1"/>
  <c r="X38" i="1"/>
  <c r="X37" i="1" s="1"/>
  <c r="X36" i="1" s="1"/>
  <c r="X31" i="1"/>
  <c r="X29" i="1"/>
  <c r="X85" i="1"/>
  <c r="X84" i="1" s="1"/>
  <c r="X112" i="1" l="1"/>
  <c r="X105" i="1" s="1"/>
  <c r="X104" i="1" s="1"/>
  <c r="X69" i="1"/>
  <c r="X68" i="1" s="1"/>
  <c r="X95" i="1"/>
  <c r="X94" i="1" s="1"/>
  <c r="X80" i="1"/>
  <c r="X79" i="1" s="1"/>
  <c r="X67" i="1" s="1"/>
  <c r="X58" i="1"/>
  <c r="X57" i="1" s="1"/>
  <c r="X56" i="1" s="1"/>
  <c r="X25" i="1"/>
  <c r="X93" i="1" l="1"/>
  <c r="X24" i="1"/>
  <c r="X23" i="1" s="1"/>
</calcChain>
</file>

<file path=xl/sharedStrings.xml><?xml version="1.0" encoding="utf-8"?>
<sst xmlns="http://schemas.openxmlformats.org/spreadsheetml/2006/main" count="603" uniqueCount="154">
  <si>
    <t>Итого расходов</t>
  </si>
  <si>
    <t>,0.0</t>
  </si>
  <si>
    <t>000</t>
  </si>
  <si>
    <t>99.0.00.99990</t>
  </si>
  <si>
    <t>0099</t>
  </si>
  <si>
    <t>Условно утвержденные расходы</t>
  </si>
  <si>
    <t/>
  </si>
  <si>
    <t>Условно-утвержденные расходы</t>
  </si>
  <si>
    <t>9900099990</t>
  </si>
  <si>
    <t>99.0.00.00000</t>
  </si>
  <si>
    <t>Непрограммные направления местного бюджета</t>
  </si>
  <si>
    <t>9900000000</t>
  </si>
  <si>
    <t>0002</t>
  </si>
  <si>
    <t>99.0.00.02020</t>
  </si>
  <si>
    <t>Публичные нормативные социальные выплаты гражданам</t>
  </si>
  <si>
    <t>Социальное обеспечение и иные выплаты населению</t>
  </si>
  <si>
    <t>Доплаты к пенсиям, дополнительное пенсионное обеспечение</t>
  </si>
  <si>
    <t>9900002020</t>
  </si>
  <si>
    <t>Пенсионное обеспечение</t>
  </si>
  <si>
    <t>СОЦИАЛЬНАЯ ПОЛИТИКА</t>
  </si>
  <si>
    <t>0000</t>
  </si>
  <si>
    <t>99.0.00.00750</t>
  </si>
  <si>
    <t>Иные закупки товаров, работ и услуг для обеспечения государственных (муниципальных) нужд</t>
  </si>
  <si>
    <t>Закупка товаров, работ и услуг для обеспечения государственных (муниципальных) нужд</t>
  </si>
  <si>
    <t>Услуги по созданию информационных программ, видеосюжетов и тематических программ о деятельности органов местного самоуправления Северного района Новосибирской области</t>
  </si>
  <si>
    <t>9900000750</t>
  </si>
  <si>
    <t>Культура</t>
  </si>
  <si>
    <t>КУЛЬТУРА, КИНЕМАТОГРАФИЯ</t>
  </si>
  <si>
    <t>F255</t>
  </si>
  <si>
    <t>99.0.F2.55550</t>
  </si>
  <si>
    <t>Реализация программ формирования современной городской среды</t>
  </si>
  <si>
    <t>990F255550</t>
  </si>
  <si>
    <t>99.0.F2.00000</t>
  </si>
  <si>
    <t>Реализация регионального проекта "Формирование комфортной городской среды"</t>
  </si>
  <si>
    <t>990F200000</t>
  </si>
  <si>
    <t>0006</t>
  </si>
  <si>
    <t>99.0.00.06060</t>
  </si>
  <si>
    <t>Уплата налогов, сборов и иных платежей</t>
  </si>
  <si>
    <t>Иные бюджетные ассигнования</t>
  </si>
  <si>
    <t>Прочие мероприятия по благоустройству поселений</t>
  </si>
  <si>
    <t>9900006060</t>
  </si>
  <si>
    <t>99.0.00.06040</t>
  </si>
  <si>
    <t xml:space="preserve">Организация и содержание мест захоронения </t>
  </si>
  <si>
    <t>9900006040</t>
  </si>
  <si>
    <t>99.0.00.06010</t>
  </si>
  <si>
    <t>Уличное освещение</t>
  </si>
  <si>
    <t>9900006010</t>
  </si>
  <si>
    <t>Благоустройство</t>
  </si>
  <si>
    <t>0005</t>
  </si>
  <si>
    <t>99.0.00.05030</t>
  </si>
  <si>
    <t>Взносы на капитальный ремонт общего имущества в многоквартирных домах</t>
  </si>
  <si>
    <t>9900005030</t>
  </si>
  <si>
    <t>0004</t>
  </si>
  <si>
    <t>99.0.00.04020</t>
  </si>
  <si>
    <t>Мероприятия в области жилищного хозяйства</t>
  </si>
  <si>
    <t>9900004020</t>
  </si>
  <si>
    <t>Жилищное хозяйство</t>
  </si>
  <si>
    <t>ЖИЛИЩНО-КОММУНАЛЬНОЕ ХОЗЯЙСТВО</t>
  </si>
  <si>
    <t>0280</t>
  </si>
  <si>
    <t>81.0.02.80009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</si>
  <si>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</si>
  <si>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Реализация мероприятий муниципальной программы "Развитие субъектов малого и среднего предпринимательства  Северного сельсовете Северного района Новосибирской области на 2021-2023 годы" </t>
  </si>
  <si>
    <t>8100280009</t>
  </si>
  <si>
    <t>81.0.02.00000</t>
  </si>
  <si>
    <t>Основное мероприятие "Развитие инфраструктуры поддержки малого предпринимательства"</t>
  </si>
  <si>
    <t>8100200000</t>
  </si>
  <si>
    <t>81.0.00.00000</t>
  </si>
  <si>
    <t>Муниципальная программа "О развитии субъектов малого и среднего предпринимательства "</t>
  </si>
  <si>
    <t>8100000000</t>
  </si>
  <si>
    <t>Другие вопросы в области национальной экономики</t>
  </si>
  <si>
    <t>0080</t>
  </si>
  <si>
    <t>99.0.00.80760</t>
  </si>
  <si>
    <t>Обеспечение восстановления и развития автодорог местного значения, в том числе мероприятия по созданию, восстановлению и содержанию элементов обустройства автомобильных дорог за счет средств местного бюджета</t>
  </si>
  <si>
    <t>9900080760</t>
  </si>
  <si>
    <t>0070</t>
  </si>
  <si>
    <t>99.0.00.70760</t>
  </si>
  <si>
    <t>Устойчивое функционирование автомобильных дорог местного значения и искусственных сооружений на них, а также улично - дорожной сети</t>
  </si>
  <si>
    <t>9900070760</t>
  </si>
  <si>
    <t>Дорожное хозяйство (дорожные фонды)</t>
  </si>
  <si>
    <t>99.0.00.80860</t>
  </si>
  <si>
    <t>Поддержание безопасного технического состояния гидротехнических сооружений Северного района Новосибирской области за счет средств местного бюджета</t>
  </si>
  <si>
    <t>9900080860</t>
  </si>
  <si>
    <t>99.0.00.70860</t>
  </si>
  <si>
    <t>Поддержание безопасного технического состояния гидротехнических сооружений</t>
  </si>
  <si>
    <t>9900070860</t>
  </si>
  <si>
    <t>Водное хозяйство</t>
  </si>
  <si>
    <t>НАЦИОНАЛЬНАЯ ЭКОНОМИКА</t>
  </si>
  <si>
    <t>0018</t>
  </si>
  <si>
    <t>99.0.00.18030</t>
  </si>
  <si>
    <t>Мероприятия по обеспечению пожарной безопасности</t>
  </si>
  <si>
    <t>9900018030</t>
  </si>
  <si>
    <t>99.0.00.18010</t>
  </si>
  <si>
    <t>Мероприятия по предупреждению и ликвидации последствий чрезвычайных ситуаций и стихийных бедствий</t>
  </si>
  <si>
    <t>9900018010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</si>
  <si>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</si>
  <si>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БЕЗОПАСНОСТЬ И ПРАВООХРАНИТЕЛЬНАЯ ДЕЯТЕЛЬНОСТЬ</t>
  </si>
  <si>
    <t>0051</t>
  </si>
  <si>
    <t>99.0.00.51180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</si>
  <si>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</si>
  <si>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</si>
  <si>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Осуществление первичного воинского учета органами местного самоуправления поселений, муниципальных и городских округов</t>
  </si>
  <si>
    <t>9900051180</t>
  </si>
  <si>
    <t>Мобилизационная и вневойсковая подготовка</t>
  </si>
  <si>
    <t>НАЦИОНАЛЬНАЯ ОБОРОНА</t>
  </si>
  <si>
    <t>0020</t>
  </si>
  <si>
    <t>99.0.00.20550</t>
  </si>
  <si>
    <t>Резервные средства</t>
  </si>
  <si>
    <t>Резервные фонды местных администраций</t>
  </si>
  <si>
    <t>9900020550</t>
  </si>
  <si>
    <t>Резервные фонды</t>
  </si>
  <si>
    <t>0084</t>
  </si>
  <si>
    <t>99.0.00.84010</t>
  </si>
  <si>
    <t>Иные межбюджетные трансферты</t>
  </si>
  <si>
    <t>Межбюджетные трансферты</t>
  </si>
  <si>
    <t>Средства передаваемые на осуществление части переданных полномочий поселения по осуществлению внешнего муниципального контроля</t>
  </si>
  <si>
    <t>9900084010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</si>
  <si>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</si>
  <si>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99.0.00.70190</t>
  </si>
  <si>
    <t>Решение вопросов в сфере административных правонарушений</t>
  </si>
  <si>
    <t>9900070190</t>
  </si>
  <si>
    <t>0003</t>
  </si>
  <si>
    <t>99.0.00.03120</t>
  </si>
  <si>
    <t>Расходы на выплаты по оплате труда и содержание органов местного самоуправления Северного района Новосибирской области</t>
  </si>
  <si>
    <t>9900003120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</si>
  <si>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</si>
  <si>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99.0.00.03110</t>
  </si>
  <si>
    <t>Глава муниципального образования</t>
  </si>
  <si>
    <t>9900003110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</si>
  <si>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</si>
  <si>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</si>
  <si>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Администрация МО</t>
  </si>
  <si>
    <t>Вид изменений</t>
  </si>
  <si>
    <t>Подвид (код)</t>
  </si>
  <si>
    <t>РзПр (подраздел)</t>
  </si>
  <si>
    <t>РзПр (раздел)</t>
  </si>
  <si>
    <t>Сумма на  2025 год</t>
  </si>
  <si>
    <t>Сумма на 2024 год</t>
  </si>
  <si>
    <t>Сумма на 2023  год</t>
  </si>
  <si>
    <t>КОСГУ</t>
  </si>
  <si>
    <t>КВР</t>
  </si>
  <si>
    <t>КЦСР</t>
  </si>
  <si>
    <t>ПР</t>
  </si>
  <si>
    <t>РЗ</t>
  </si>
  <si>
    <t>ГРБС</t>
  </si>
  <si>
    <t>Наименование</t>
  </si>
  <si>
    <t>тыс. рублей</t>
  </si>
  <si>
    <t>Ведомственная структура расходов местного бюджета на 2023 год и плановый период 2024 и 2025 годов</t>
  </si>
  <si>
    <t>Администрация Северного сельсовета Северного района Новосибирской области</t>
  </si>
  <si>
    <t>Основное мероприятие "Оказание финансовой пддержки муниципальным образованиям по обеспечению сбалансированности местных бюджетов"</t>
  </si>
  <si>
    <t>Реализация мероприятий государственной программы  Новосибирской области на "Управление финансами в Новосибирской области</t>
  </si>
  <si>
    <t>99.0.00.70000</t>
  </si>
  <si>
    <t>99.0.00.70510</t>
  </si>
  <si>
    <t>Обеспечение безопасности на водном объекте р.Тартас с.Северное</t>
  </si>
  <si>
    <t>99 0 00 80460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</si>
</sst>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;[Red]\-#,##0.0;0.0"/>
    <numFmt numFmtId="165" formatCode="#,##0.00;[Red]\-#,##0.00;0.00"/>
    <numFmt numFmtId="166" formatCode="00"/>
    <numFmt numFmtId="167" formatCode="00\.00\.0"/>
    <numFmt numFmtId="168" formatCode="000;[Red]\-000;&quot;&quot;"/>
    <numFmt numFmtId="169" formatCode="00;[Red]\-00;&quot;&quot;"/>
    <numFmt numFmtId="170" formatCode="000"/>
    <numFmt numFmtId="171" formatCode="0000000000"/>
    <numFmt numFmtId="172" formatCode="0000"/>
    <numFmt numFmtId="173" formatCode="0.0"/>
  </numFmts>
  <fonts count="9" x14ac:knownFonts="1">
    <font>
      <sz val="10"/>
      <name val="Arial"/>
      <charset val="204"/>
    </font>
    <font>
      <b/>
      <sz val="12"/>
      <name val="Times New Roman"/>
      <charset val="204"/>
    </font>
    <font>
      <sz val="12"/>
      <name val="Times New Roman"/>
      <charset val="204"/>
    </font>
    <font>
      <b/>
      <sz val="10"/>
      <name val="Times New Roman"/>
      <charset val="204"/>
    </font>
    <font>
      <b/>
      <sz val="8"/>
      <name val="Arial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0" borderId="0" xfId="0" applyProtection="1">
      <protection hidden="1"/>
    </xf>
    <xf numFmtId="0" fontId="0" fillId="0" borderId="0" xfId="0" applyFont="1" applyFill="1" applyAlignment="1" applyProtection="1">
      <protection hidden="1"/>
    </xf>
    <xf numFmtId="0" fontId="0" fillId="0" borderId="0" xfId="0" applyNumberFormat="1" applyFont="1" applyFill="1" applyAlignment="1" applyProtection="1">
      <protection hidden="1"/>
    </xf>
    <xf numFmtId="0" fontId="0" fillId="0" borderId="1" xfId="0" applyNumberFormat="1" applyFont="1" applyFill="1" applyBorder="1" applyAlignment="1" applyProtection="1">
      <protection hidden="1"/>
    </xf>
    <xf numFmtId="164" fontId="1" fillId="0" borderId="2" xfId="0" applyNumberFormat="1" applyFont="1" applyFill="1" applyBorder="1" applyAlignment="1" applyProtection="1">
      <alignment horizontal="right" vertical="center"/>
      <protection hidden="1"/>
    </xf>
    <xf numFmtId="0" fontId="0" fillId="0" borderId="3" xfId="0" applyFont="1" applyFill="1" applyBorder="1" applyAlignment="1" applyProtection="1">
      <protection hidden="1"/>
    </xf>
    <xf numFmtId="0" fontId="0" fillId="0" borderId="4" xfId="0" applyFont="1" applyFill="1" applyBorder="1" applyAlignment="1" applyProtection="1">
      <protection hidden="1"/>
    </xf>
    <xf numFmtId="0" fontId="0" fillId="0" borderId="2" xfId="0" applyFont="1" applyFill="1" applyBorder="1" applyAlignment="1" applyProtection="1">
      <protection hidden="1"/>
    </xf>
    <xf numFmtId="0" fontId="1" fillId="0" borderId="2" xfId="0" applyNumberFormat="1" applyFont="1" applyFill="1" applyBorder="1" applyAlignment="1" applyProtection="1">
      <alignment horizontal="left" vertical="center"/>
      <protection hidden="1"/>
    </xf>
    <xf numFmtId="0" fontId="1" fillId="0" borderId="5" xfId="0" applyNumberFormat="1" applyFont="1" applyFill="1" applyBorder="1" applyAlignment="1" applyProtection="1">
      <alignment horizontal="left" vertical="center"/>
      <protection hidden="1"/>
    </xf>
    <xf numFmtId="0" fontId="1" fillId="0" borderId="4" xfId="0" applyNumberFormat="1" applyFont="1" applyFill="1" applyBorder="1" applyAlignment="1" applyProtection="1">
      <alignment horizontal="left" vertical="center"/>
      <protection hidden="1"/>
    </xf>
    <xf numFmtId="0" fontId="0" fillId="0" borderId="6" xfId="0" applyFont="1" applyFill="1" applyBorder="1" applyAlignment="1" applyProtection="1">
      <protection hidden="1"/>
    </xf>
    <xf numFmtId="164" fontId="1" fillId="0" borderId="1" xfId="0" applyNumberFormat="1" applyFont="1" applyFill="1" applyBorder="1" applyAlignment="1" applyProtection="1">
      <alignment horizontal="right" vertical="center"/>
      <protection hidden="1"/>
    </xf>
    <xf numFmtId="164" fontId="1" fillId="0" borderId="7" xfId="0" applyNumberFormat="1" applyFont="1" applyFill="1" applyBorder="1" applyAlignment="1" applyProtection="1">
      <alignment horizontal="right" vertical="center"/>
      <protection hidden="1"/>
    </xf>
    <xf numFmtId="165" fontId="1" fillId="0" borderId="8" xfId="0" applyNumberFormat="1" applyFont="1" applyFill="1" applyBorder="1" applyAlignment="1" applyProtection="1">
      <alignment horizontal="right" vertical="center"/>
      <protection hidden="1"/>
    </xf>
    <xf numFmtId="164" fontId="1" fillId="0" borderId="9" xfId="0" applyNumberFormat="1" applyFont="1" applyFill="1" applyBorder="1" applyAlignment="1" applyProtection="1">
      <alignment horizontal="right" vertical="center"/>
      <protection hidden="1"/>
    </xf>
    <xf numFmtId="0" fontId="1" fillId="0" borderId="10" xfId="0" applyNumberFormat="1" applyFont="1" applyFill="1" applyBorder="1" applyAlignment="1" applyProtection="1">
      <alignment horizontal="left" vertical="center"/>
      <protection hidden="1"/>
    </xf>
    <xf numFmtId="0" fontId="1" fillId="0" borderId="7" xfId="0" applyNumberFormat="1" applyFont="1" applyFill="1" applyBorder="1" applyAlignment="1" applyProtection="1">
      <alignment horizontal="left" vertical="center"/>
      <protection hidden="1"/>
    </xf>
    <xf numFmtId="0" fontId="1" fillId="0" borderId="11" xfId="0" applyNumberFormat="1" applyFont="1" applyFill="1" applyBorder="1" applyAlignment="1" applyProtection="1">
      <alignment horizontal="center" vertical="center"/>
      <protection hidden="1"/>
    </xf>
    <xf numFmtId="0" fontId="0" fillId="0" borderId="12" xfId="0" applyFont="1" applyFill="1" applyBorder="1" applyAlignment="1" applyProtection="1">
      <protection hidden="1"/>
    </xf>
    <xf numFmtId="166" fontId="2" fillId="0" borderId="0" xfId="0" applyNumberFormat="1" applyFont="1" applyFill="1" applyAlignment="1" applyProtection="1">
      <alignment horizontal="right" vertical="center"/>
      <protection hidden="1"/>
    </xf>
    <xf numFmtId="164" fontId="2" fillId="0" borderId="2" xfId="0" applyNumberFormat="1" applyFont="1" applyFill="1" applyBorder="1" applyAlignment="1" applyProtection="1">
      <alignment horizontal="right" vertical="center"/>
      <protection hidden="1"/>
    </xf>
    <xf numFmtId="164" fontId="2" fillId="0" borderId="4" xfId="0" applyNumberFormat="1" applyFont="1" applyFill="1" applyBorder="1" applyAlignment="1" applyProtection="1">
      <alignment horizontal="right" vertical="center"/>
      <protection hidden="1"/>
    </xf>
    <xf numFmtId="167" fontId="2" fillId="0" borderId="13" xfId="0" applyNumberFormat="1" applyFont="1" applyFill="1" applyBorder="1" applyAlignment="1" applyProtection="1">
      <alignment horizontal="right" vertical="center"/>
      <protection hidden="1"/>
    </xf>
    <xf numFmtId="0" fontId="2" fillId="0" borderId="2" xfId="0" applyNumberFormat="1" applyFont="1" applyFill="1" applyBorder="1" applyAlignment="1" applyProtection="1">
      <alignment horizontal="right" vertical="center"/>
      <protection hidden="1"/>
    </xf>
    <xf numFmtId="168" fontId="2" fillId="0" borderId="14" xfId="0" applyNumberFormat="1" applyFont="1" applyFill="1" applyBorder="1" applyAlignment="1" applyProtection="1">
      <alignment horizontal="center" vertical="center"/>
      <protection hidden="1"/>
    </xf>
    <xf numFmtId="0" fontId="2" fillId="0" borderId="15" xfId="0" applyNumberFormat="1" applyFont="1" applyFill="1" applyBorder="1" applyAlignment="1" applyProtection="1">
      <alignment horizontal="center" vertical="center"/>
      <protection hidden="1"/>
    </xf>
    <xf numFmtId="168" fontId="2" fillId="0" borderId="16" xfId="0" applyNumberFormat="1" applyFont="1" applyFill="1" applyBorder="1" applyAlignment="1" applyProtection="1">
      <alignment horizontal="center" vertical="center"/>
      <protection hidden="1"/>
    </xf>
    <xf numFmtId="0" fontId="2" fillId="0" borderId="14" xfId="0" applyNumberFormat="1" applyFont="1" applyFill="1" applyBorder="1" applyAlignment="1" applyProtection="1">
      <alignment horizontal="center" vertical="center"/>
      <protection hidden="1"/>
    </xf>
    <xf numFmtId="169" fontId="2" fillId="0" borderId="17" xfId="0" applyNumberFormat="1" applyFont="1" applyFill="1" applyBorder="1" applyAlignment="1" applyProtection="1">
      <alignment horizontal="center" vertical="center"/>
      <protection hidden="1"/>
    </xf>
    <xf numFmtId="169" fontId="2" fillId="0" borderId="2" xfId="0" applyNumberFormat="1" applyFont="1" applyFill="1" applyBorder="1" applyAlignment="1" applyProtection="1">
      <alignment horizontal="center" vertical="center"/>
      <protection hidden="1"/>
    </xf>
    <xf numFmtId="169" fontId="2" fillId="0" borderId="4" xfId="0" applyNumberFormat="1" applyFont="1" applyFill="1" applyBorder="1" applyAlignment="1" applyProtection="1">
      <alignment horizontal="center" vertical="center"/>
      <protection hidden="1"/>
    </xf>
    <xf numFmtId="170" fontId="2" fillId="0" borderId="4" xfId="0" applyNumberFormat="1" applyFont="1" applyFill="1" applyBorder="1" applyAlignment="1" applyProtection="1">
      <alignment horizontal="center" vertical="center"/>
      <protection hidden="1"/>
    </xf>
    <xf numFmtId="0" fontId="2" fillId="0" borderId="14" xfId="0" applyNumberFormat="1" applyFont="1" applyFill="1" applyBorder="1" applyAlignment="1" applyProtection="1">
      <alignment horizontal="left" vertical="center" wrapText="1"/>
      <protection hidden="1"/>
    </xf>
    <xf numFmtId="170" fontId="2" fillId="0" borderId="4" xfId="0" applyNumberFormat="1" applyFont="1" applyFill="1" applyBorder="1" applyAlignment="1" applyProtection="1">
      <protection hidden="1"/>
    </xf>
    <xf numFmtId="170" fontId="2" fillId="0" borderId="5" xfId="0" applyNumberFormat="1" applyFont="1" applyFill="1" applyBorder="1" applyAlignment="1" applyProtection="1">
      <protection hidden="1"/>
    </xf>
    <xf numFmtId="0" fontId="0" fillId="0" borderId="18" xfId="0" applyNumberFormat="1" applyFont="1" applyFill="1" applyBorder="1" applyAlignment="1" applyProtection="1">
      <protection hidden="1"/>
    </xf>
    <xf numFmtId="164" fontId="2" fillId="0" borderId="16" xfId="0" applyNumberFormat="1" applyFont="1" applyFill="1" applyBorder="1" applyAlignment="1" applyProtection="1">
      <alignment horizontal="right" vertical="center"/>
      <protection hidden="1"/>
    </xf>
    <xf numFmtId="164" fontId="2" fillId="0" borderId="14" xfId="0" applyNumberFormat="1" applyFont="1" applyFill="1" applyBorder="1" applyAlignment="1" applyProtection="1">
      <alignment horizontal="right" vertical="center"/>
      <protection hidden="1"/>
    </xf>
    <xf numFmtId="0" fontId="2" fillId="0" borderId="16" xfId="0" applyNumberFormat="1" applyFont="1" applyFill="1" applyBorder="1" applyAlignment="1" applyProtection="1">
      <alignment horizontal="right" vertical="center"/>
      <protection hidden="1"/>
    </xf>
    <xf numFmtId="169" fontId="2" fillId="0" borderId="16" xfId="0" applyNumberFormat="1" applyFont="1" applyFill="1" applyBorder="1" applyAlignment="1" applyProtection="1">
      <alignment horizontal="center" vertical="center"/>
      <protection hidden="1"/>
    </xf>
    <xf numFmtId="169" fontId="2" fillId="0" borderId="14" xfId="0" applyNumberFormat="1" applyFont="1" applyFill="1" applyBorder="1" applyAlignment="1" applyProtection="1">
      <alignment horizontal="center" vertical="center"/>
      <protection hidden="1"/>
    </xf>
    <xf numFmtId="170" fontId="2" fillId="0" borderId="14" xfId="0" applyNumberFormat="1" applyFont="1" applyFill="1" applyBorder="1" applyAlignment="1" applyProtection="1">
      <alignment horizontal="center" vertical="center"/>
      <protection hidden="1"/>
    </xf>
    <xf numFmtId="164" fontId="1" fillId="0" borderId="16" xfId="0" applyNumberFormat="1" applyFont="1" applyFill="1" applyBorder="1" applyAlignment="1" applyProtection="1">
      <alignment horizontal="right" vertical="center"/>
      <protection hidden="1"/>
    </xf>
    <xf numFmtId="164" fontId="1" fillId="0" borderId="14" xfId="0" applyNumberFormat="1" applyFont="1" applyFill="1" applyBorder="1" applyAlignment="1" applyProtection="1">
      <alignment horizontal="right" vertical="center"/>
      <protection hidden="1"/>
    </xf>
    <xf numFmtId="0" fontId="1" fillId="0" borderId="16" xfId="0" applyNumberFormat="1" applyFont="1" applyFill="1" applyBorder="1" applyAlignment="1" applyProtection="1">
      <alignment horizontal="right" vertical="center"/>
      <protection hidden="1"/>
    </xf>
    <xf numFmtId="168" fontId="1" fillId="0" borderId="16" xfId="0" applyNumberFormat="1" applyFont="1" applyFill="1" applyBorder="1" applyAlignment="1" applyProtection="1">
      <alignment horizontal="center" vertical="center"/>
      <protection hidden="1"/>
    </xf>
    <xf numFmtId="0" fontId="1" fillId="0" borderId="14" xfId="0" applyNumberFormat="1" applyFont="1" applyFill="1" applyBorder="1" applyAlignment="1" applyProtection="1">
      <alignment horizontal="center" vertical="center"/>
      <protection hidden="1"/>
    </xf>
    <xf numFmtId="169" fontId="1" fillId="0" borderId="16" xfId="0" applyNumberFormat="1" applyFont="1" applyFill="1" applyBorder="1" applyAlignment="1" applyProtection="1">
      <alignment horizontal="center" vertical="center"/>
      <protection hidden="1"/>
    </xf>
    <xf numFmtId="169" fontId="1" fillId="0" borderId="14" xfId="0" applyNumberFormat="1" applyFont="1" applyFill="1" applyBorder="1" applyAlignment="1" applyProtection="1">
      <alignment horizontal="center" vertical="center"/>
      <protection hidden="1"/>
    </xf>
    <xf numFmtId="170" fontId="1" fillId="0" borderId="14" xfId="0" applyNumberFormat="1" applyFont="1" applyFill="1" applyBorder="1" applyAlignment="1" applyProtection="1">
      <alignment horizontal="center" vertical="center"/>
      <protection hidden="1"/>
    </xf>
    <xf numFmtId="0" fontId="1" fillId="0" borderId="14" xfId="0" applyNumberFormat="1" applyFont="1" applyFill="1" applyBorder="1" applyAlignment="1" applyProtection="1">
      <alignment horizontal="left" vertical="center" wrapText="1"/>
      <protection hidden="1"/>
    </xf>
    <xf numFmtId="0" fontId="1" fillId="0" borderId="1" xfId="0" applyNumberFormat="1" applyFont="1" applyFill="1" applyBorder="1" applyAlignment="1" applyProtection="1">
      <protection hidden="1"/>
    </xf>
    <xf numFmtId="0" fontId="1" fillId="0" borderId="9" xfId="0" applyNumberFormat="1" applyFont="1" applyFill="1" applyBorder="1" applyAlignment="1" applyProtection="1">
      <protection hidden="1"/>
    </xf>
    <xf numFmtId="172" fontId="1" fillId="0" borderId="16" xfId="0" applyNumberFormat="1" applyFont="1" applyFill="1" applyBorder="1" applyAlignment="1" applyProtection="1">
      <protection hidden="1"/>
    </xf>
    <xf numFmtId="170" fontId="1" fillId="0" borderId="16" xfId="0" applyNumberFormat="1" applyFont="1" applyFill="1" applyBorder="1" applyAlignment="1" applyProtection="1">
      <protection hidden="1"/>
    </xf>
    <xf numFmtId="172" fontId="1" fillId="0" borderId="10" xfId="0" applyNumberFormat="1" applyFont="1" applyFill="1" applyBorder="1" applyAlignment="1" applyProtection="1">
      <protection hidden="1"/>
    </xf>
    <xf numFmtId="172" fontId="1" fillId="0" borderId="7" xfId="0" applyNumberFormat="1" applyFont="1" applyFill="1" applyBorder="1" applyAlignment="1" applyProtection="1">
      <protection hidden="1"/>
    </xf>
    <xf numFmtId="170" fontId="1" fillId="0" borderId="7" xfId="0" applyNumberFormat="1" applyFont="1" applyFill="1" applyBorder="1" applyAlignment="1" applyProtection="1">
      <protection hidden="1"/>
    </xf>
    <xf numFmtId="0" fontId="1" fillId="0" borderId="9" xfId="0" applyNumberFormat="1" applyFont="1" applyFill="1" applyBorder="1" applyAlignment="1" applyProtection="1">
      <alignment horizontal="right" vertical="center"/>
      <protection hidden="1"/>
    </xf>
    <xf numFmtId="168" fontId="1" fillId="0" borderId="9" xfId="0" applyNumberFormat="1" applyFont="1" applyFill="1" applyBorder="1" applyAlignment="1" applyProtection="1">
      <alignment horizontal="center" vertical="center"/>
      <protection hidden="1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169" fontId="1" fillId="0" borderId="9" xfId="0" applyNumberFormat="1" applyFont="1" applyFill="1" applyBorder="1" applyAlignment="1" applyProtection="1">
      <alignment horizontal="center" vertical="center"/>
      <protection hidden="1"/>
    </xf>
    <xf numFmtId="169" fontId="1" fillId="0" borderId="1" xfId="0" applyNumberFormat="1" applyFont="1" applyFill="1" applyBorder="1" applyAlignment="1" applyProtection="1">
      <alignment horizontal="center" vertical="center"/>
      <protection hidden="1"/>
    </xf>
    <xf numFmtId="170" fontId="1" fillId="0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1" xfId="0" applyNumberFormat="1" applyFont="1" applyFill="1" applyBorder="1" applyAlignment="1" applyProtection="1">
      <alignment horizontal="left" vertical="center" wrapText="1"/>
      <protection hidden="1"/>
    </xf>
    <xf numFmtId="168" fontId="2" fillId="0" borderId="2" xfId="0" applyNumberFormat="1" applyFont="1" applyFill="1" applyBorder="1" applyAlignment="1" applyProtection="1">
      <alignment horizontal="center" vertical="center"/>
      <protection hidden="1"/>
    </xf>
    <xf numFmtId="0" fontId="2" fillId="0" borderId="4" xfId="0" applyNumberFormat="1" applyFont="1" applyFill="1" applyBorder="1" applyAlignment="1" applyProtection="1">
      <alignment horizontal="center" vertical="center"/>
      <protection hidden="1"/>
    </xf>
    <xf numFmtId="0" fontId="2" fillId="0" borderId="4" xfId="0" applyNumberFormat="1" applyFont="1" applyFill="1" applyBorder="1" applyAlignment="1" applyProtection="1">
      <alignment horizontal="left" vertical="center" wrapText="1"/>
      <protection hidden="1"/>
    </xf>
    <xf numFmtId="0" fontId="1" fillId="0" borderId="16" xfId="0" applyNumberFormat="1" applyFont="1" applyFill="1" applyBorder="1" applyAlignment="1" applyProtection="1">
      <protection hidden="1"/>
    </xf>
    <xf numFmtId="0" fontId="1" fillId="0" borderId="10" xfId="0" applyNumberFormat="1" applyFont="1" applyFill="1" applyBorder="1" applyAlignment="1" applyProtection="1">
      <protection hidden="1"/>
    </xf>
    <xf numFmtId="0" fontId="1" fillId="0" borderId="7" xfId="0" applyNumberFormat="1" applyFont="1" applyFill="1" applyBorder="1" applyAlignment="1" applyProtection="1">
      <protection hidden="1"/>
    </xf>
    <xf numFmtId="164" fontId="2" fillId="0" borderId="9" xfId="0" applyNumberFormat="1" applyFont="1" applyFill="1" applyBorder="1" applyAlignment="1" applyProtection="1">
      <alignment horizontal="right" vertical="center"/>
      <protection hidden="1"/>
    </xf>
    <xf numFmtId="164" fontId="2" fillId="0" borderId="1" xfId="0" applyNumberFormat="1" applyFont="1" applyFill="1" applyBorder="1" applyAlignment="1" applyProtection="1">
      <alignment horizontal="right" vertical="center"/>
      <protection hidden="1"/>
    </xf>
    <xf numFmtId="168" fontId="2" fillId="0" borderId="9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NumberFormat="1" applyFont="1" applyFill="1" applyBorder="1" applyAlignment="1" applyProtection="1">
      <alignment horizontal="center" vertical="center"/>
      <protection hidden="1"/>
    </xf>
    <xf numFmtId="169" fontId="2" fillId="0" borderId="9" xfId="0" applyNumberFormat="1" applyFont="1" applyFill="1" applyBorder="1" applyAlignment="1" applyProtection="1">
      <alignment horizontal="center" vertical="center"/>
      <protection hidden="1"/>
    </xf>
    <xf numFmtId="169" fontId="2" fillId="0" borderId="1" xfId="0" applyNumberFormat="1" applyFont="1" applyFill="1" applyBorder="1" applyAlignment="1" applyProtection="1">
      <alignment horizontal="center" vertical="center"/>
      <protection hidden="1"/>
    </xf>
    <xf numFmtId="170" fontId="2" fillId="0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NumberFormat="1" applyFont="1" applyFill="1" applyBorder="1" applyAlignment="1" applyProtection="1">
      <alignment horizontal="left" vertical="center" wrapText="1"/>
      <protection hidden="1"/>
    </xf>
    <xf numFmtId="172" fontId="1" fillId="0" borderId="9" xfId="0" applyNumberFormat="1" applyFont="1" applyFill="1" applyBorder="1" applyAlignment="1" applyProtection="1">
      <protection hidden="1"/>
    </xf>
    <xf numFmtId="170" fontId="1" fillId="0" borderId="9" xfId="0" applyNumberFormat="1" applyFont="1" applyFill="1" applyBorder="1" applyAlignment="1" applyProtection="1">
      <protection hidden="1"/>
    </xf>
    <xf numFmtId="172" fontId="1" fillId="0" borderId="2" xfId="0" applyNumberFormat="1" applyFont="1" applyFill="1" applyBorder="1" applyAlignment="1" applyProtection="1">
      <protection hidden="1"/>
    </xf>
    <xf numFmtId="170" fontId="1" fillId="0" borderId="2" xfId="0" applyNumberFormat="1" applyFont="1" applyFill="1" applyBorder="1" applyAlignment="1" applyProtection="1">
      <protection hidden="1"/>
    </xf>
    <xf numFmtId="0" fontId="2" fillId="0" borderId="0" xfId="0" applyNumberFormat="1" applyFont="1" applyFill="1" applyAlignment="1" applyProtection="1">
      <alignment horizontal="center" vertical="center" wrapText="1"/>
      <protection hidden="1"/>
    </xf>
    <xf numFmtId="0" fontId="3" fillId="0" borderId="9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8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NumberFormat="1" applyFont="1" applyFill="1" applyAlignment="1" applyProtection="1">
      <alignment horizontal="center" vertical="center" wrapText="1"/>
      <protection hidden="1"/>
    </xf>
    <xf numFmtId="0" fontId="1" fillId="0" borderId="12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9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7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NumberFormat="1" applyFont="1" applyFill="1" applyAlignment="1" applyProtection="1">
      <alignment horizontal="right"/>
      <protection hidden="1"/>
    </xf>
    <xf numFmtId="0" fontId="2" fillId="0" borderId="0" xfId="0" applyNumberFormat="1" applyFont="1" applyFill="1" applyAlignment="1" applyProtection="1">
      <alignment horizontal="right" vertical="center"/>
      <protection hidden="1"/>
    </xf>
    <xf numFmtId="0" fontId="5" fillId="0" borderId="0" xfId="0" applyNumberFormat="1" applyFont="1" applyFill="1" applyAlignment="1" applyProtection="1">
      <alignment horizontal="right"/>
      <protection hidden="1"/>
    </xf>
    <xf numFmtId="0" fontId="6" fillId="0" borderId="0" xfId="0" applyFont="1" applyFill="1" applyAlignment="1" applyProtection="1">
      <protection hidden="1"/>
    </xf>
    <xf numFmtId="0" fontId="6" fillId="0" borderId="0" xfId="0" applyFont="1" applyProtection="1">
      <protection hidden="1"/>
    </xf>
    <xf numFmtId="173" fontId="2" fillId="0" borderId="2" xfId="0" applyNumberFormat="1" applyFont="1" applyFill="1" applyBorder="1" applyAlignment="1" applyProtection="1">
      <alignment horizontal="right" vertical="center"/>
      <protection hidden="1"/>
    </xf>
    <xf numFmtId="0" fontId="2" fillId="0" borderId="1" xfId="0" applyNumberFormat="1" applyFont="1" applyFill="1" applyBorder="1" applyAlignment="1" applyProtection="1">
      <alignment horizontal="right" vertical="center"/>
      <protection hidden="1"/>
    </xf>
    <xf numFmtId="170" fontId="2" fillId="0" borderId="16" xfId="0" applyNumberFormat="1" applyFont="1" applyFill="1" applyBorder="1" applyAlignment="1" applyProtection="1">
      <alignment wrapText="1"/>
      <protection hidden="1"/>
    </xf>
    <xf numFmtId="0" fontId="2" fillId="0" borderId="1" xfId="0" applyNumberFormat="1" applyFont="1" applyFill="1" applyBorder="1" applyAlignment="1" applyProtection="1">
      <alignment horizontal="right" vertical="center"/>
      <protection hidden="1"/>
    </xf>
    <xf numFmtId="170" fontId="2" fillId="0" borderId="16" xfId="0" applyNumberFormat="1" applyFont="1" applyFill="1" applyBorder="1" applyAlignment="1" applyProtection="1">
      <alignment wrapText="1"/>
      <protection hidden="1"/>
    </xf>
    <xf numFmtId="170" fontId="2" fillId="0" borderId="9" xfId="0" applyNumberFormat="1" applyFont="1" applyFill="1" applyBorder="1" applyAlignment="1" applyProtection="1">
      <alignment wrapText="1"/>
      <protection hidden="1"/>
    </xf>
    <xf numFmtId="0" fontId="7" fillId="0" borderId="14" xfId="0" applyNumberFormat="1" applyFont="1" applyFill="1" applyBorder="1" applyAlignment="1" applyProtection="1">
      <alignment horizontal="left" vertical="center" wrapText="1"/>
      <protection hidden="1"/>
    </xf>
    <xf numFmtId="170" fontId="7" fillId="0" borderId="4" xfId="0" applyNumberFormat="1" applyFont="1" applyFill="1" applyBorder="1" applyAlignment="1" applyProtection="1">
      <alignment horizontal="center" vertical="center"/>
      <protection hidden="1"/>
    </xf>
    <xf numFmtId="169" fontId="7" fillId="0" borderId="4" xfId="0" applyNumberFormat="1" applyFont="1" applyFill="1" applyBorder="1" applyAlignment="1" applyProtection="1">
      <alignment horizontal="center" vertical="center"/>
      <protection hidden="1"/>
    </xf>
    <xf numFmtId="169" fontId="7" fillId="0" borderId="2" xfId="0" applyNumberFormat="1" applyFont="1" applyFill="1" applyBorder="1" applyAlignment="1" applyProtection="1">
      <alignment horizontal="center" vertical="center"/>
      <protection hidden="1"/>
    </xf>
    <xf numFmtId="169" fontId="7" fillId="0" borderId="17" xfId="0" applyNumberFormat="1" applyFont="1" applyFill="1" applyBorder="1" applyAlignment="1" applyProtection="1">
      <alignment horizontal="center" vertical="center"/>
      <protection hidden="1"/>
    </xf>
    <xf numFmtId="0" fontId="7" fillId="0" borderId="14" xfId="0" applyNumberFormat="1" applyFont="1" applyFill="1" applyBorder="1" applyAlignment="1" applyProtection="1">
      <alignment horizontal="center" vertical="center"/>
      <protection hidden="1"/>
    </xf>
    <xf numFmtId="168" fontId="7" fillId="0" borderId="16" xfId="0" applyNumberFormat="1" applyFont="1" applyFill="1" applyBorder="1" applyAlignment="1" applyProtection="1">
      <alignment horizontal="center" vertical="center"/>
      <protection hidden="1"/>
    </xf>
    <xf numFmtId="0" fontId="7" fillId="0" borderId="15" xfId="0" applyNumberFormat="1" applyFont="1" applyFill="1" applyBorder="1" applyAlignment="1" applyProtection="1">
      <alignment horizontal="center" vertical="center"/>
      <protection hidden="1"/>
    </xf>
    <xf numFmtId="168" fontId="7" fillId="0" borderId="14" xfId="0" applyNumberFormat="1" applyFont="1" applyFill="1" applyBorder="1" applyAlignment="1" applyProtection="1">
      <alignment horizontal="center" vertical="center"/>
      <protection hidden="1"/>
    </xf>
    <xf numFmtId="167" fontId="7" fillId="0" borderId="13" xfId="0" applyNumberFormat="1" applyFont="1" applyFill="1" applyBorder="1" applyAlignment="1" applyProtection="1">
      <alignment horizontal="right" vertical="center"/>
      <protection hidden="1"/>
    </xf>
    <xf numFmtId="164" fontId="7" fillId="0" borderId="14" xfId="0" applyNumberFormat="1" applyFont="1" applyFill="1" applyBorder="1" applyAlignment="1" applyProtection="1">
      <alignment horizontal="right" vertical="center"/>
      <protection hidden="1"/>
    </xf>
    <xf numFmtId="164" fontId="7" fillId="0" borderId="16" xfId="0" applyNumberFormat="1" applyFont="1" applyFill="1" applyBorder="1" applyAlignment="1" applyProtection="1">
      <alignment horizontal="right" vertical="center"/>
      <protection hidden="1"/>
    </xf>
    <xf numFmtId="0" fontId="8" fillId="0" borderId="14" xfId="0" applyNumberFormat="1" applyFont="1" applyFill="1" applyBorder="1" applyAlignment="1" applyProtection="1">
      <alignment horizontal="center" vertical="center"/>
      <protection hidden="1"/>
    </xf>
    <xf numFmtId="173" fontId="8" fillId="0" borderId="16" xfId="0" applyNumberFormat="1" applyFont="1" applyFill="1" applyBorder="1" applyAlignment="1" applyProtection="1">
      <alignment horizontal="right" vertical="center"/>
      <protection hidden="1"/>
    </xf>
    <xf numFmtId="173" fontId="2" fillId="0" borderId="16" xfId="0" applyNumberFormat="1" applyFont="1" applyFill="1" applyBorder="1" applyAlignment="1" applyProtection="1">
      <alignment horizontal="right" vertical="center"/>
      <protection hidden="1"/>
    </xf>
    <xf numFmtId="173" fontId="7" fillId="0" borderId="16" xfId="0" applyNumberFormat="1" applyFont="1" applyFill="1" applyBorder="1" applyAlignment="1" applyProtection="1">
      <alignment horizontal="right" vertical="center"/>
      <protection hidden="1"/>
    </xf>
    <xf numFmtId="173" fontId="1" fillId="0" borderId="16" xfId="0" applyNumberFormat="1" applyFont="1" applyFill="1" applyBorder="1" applyAlignment="1" applyProtection="1">
      <alignment horizontal="right" vertical="center"/>
      <protection hidden="1"/>
    </xf>
    <xf numFmtId="173" fontId="1" fillId="0" borderId="9" xfId="0" applyNumberFormat="1" applyFont="1" applyFill="1" applyBorder="1" applyAlignment="1" applyProtection="1">
      <alignment horizontal="right" vertical="center"/>
      <protection hidden="1"/>
    </xf>
    <xf numFmtId="170" fontId="2" fillId="0" borderId="7" xfId="0" applyNumberFormat="1" applyFont="1" applyFill="1" applyBorder="1" applyAlignment="1" applyProtection="1">
      <alignment wrapText="1"/>
      <protection hidden="1"/>
    </xf>
    <xf numFmtId="0" fontId="8" fillId="0" borderId="1" xfId="0" applyNumberFormat="1" applyFont="1" applyFill="1" applyBorder="1" applyAlignment="1" applyProtection="1">
      <alignment horizontal="left" vertical="center" wrapText="1"/>
      <protection hidden="1"/>
    </xf>
    <xf numFmtId="0" fontId="8" fillId="0" borderId="1" xfId="0" applyNumberFormat="1" applyFont="1" applyFill="1" applyBorder="1" applyAlignment="1" applyProtection="1">
      <alignment horizontal="center" vertical="center"/>
      <protection hidden="1"/>
    </xf>
    <xf numFmtId="173" fontId="2" fillId="0" borderId="9" xfId="0" applyNumberFormat="1" applyFont="1" applyFill="1" applyBorder="1" applyAlignment="1" applyProtection="1">
      <alignment horizontal="right" vertical="center"/>
      <protection hidden="1"/>
    </xf>
    <xf numFmtId="0" fontId="1" fillId="0" borderId="1" xfId="0" applyNumberFormat="1" applyFont="1" applyFill="1" applyBorder="1" applyAlignment="1" applyProtection="1">
      <alignment horizontal="right" vertical="center"/>
      <protection hidden="1"/>
    </xf>
    <xf numFmtId="0" fontId="1" fillId="0" borderId="16" xfId="0" applyNumberFormat="1" applyFont="1" applyFill="1" applyBorder="1" applyAlignment="1" applyProtection="1">
      <protection hidden="1"/>
    </xf>
    <xf numFmtId="0" fontId="1" fillId="0" borderId="9" xfId="0" applyNumberFormat="1" applyFont="1" applyFill="1" applyBorder="1" applyAlignment="1" applyProtection="1">
      <protection hidden="1"/>
    </xf>
    <xf numFmtId="0" fontId="1" fillId="0" borderId="1" xfId="0" applyNumberFormat="1" applyFont="1" applyFill="1" applyBorder="1" applyAlignment="1" applyProtection="1">
      <alignment horizontal="right" vertical="center"/>
      <protection hidden="1"/>
    </xf>
    <xf numFmtId="0" fontId="1" fillId="0" borderId="16" xfId="0" applyNumberFormat="1" applyFont="1" applyFill="1" applyBorder="1" applyAlignment="1" applyProtection="1">
      <protection hidden="1"/>
    </xf>
    <xf numFmtId="0" fontId="1" fillId="0" borderId="9" xfId="0" applyNumberFormat="1" applyFont="1" applyFill="1" applyBorder="1" applyAlignment="1" applyProtection="1">
      <protection hidden="1"/>
    </xf>
    <xf numFmtId="172" fontId="1" fillId="0" borderId="1" xfId="0" applyNumberFormat="1" applyFont="1" applyFill="1" applyBorder="1" applyAlignment="1" applyProtection="1">
      <protection hidden="1"/>
    </xf>
    <xf numFmtId="170" fontId="2" fillId="0" borderId="2" xfId="0" applyNumberFormat="1" applyFont="1" applyFill="1" applyBorder="1" applyAlignment="1" applyProtection="1">
      <alignment wrapText="1"/>
      <protection hidden="1"/>
    </xf>
    <xf numFmtId="0" fontId="2" fillId="0" borderId="1" xfId="0" applyNumberFormat="1" applyFont="1" applyFill="1" applyBorder="1" applyAlignment="1" applyProtection="1">
      <alignment horizontal="right" vertical="center"/>
      <protection hidden="1"/>
    </xf>
    <xf numFmtId="170" fontId="2" fillId="0" borderId="16" xfId="0" applyNumberFormat="1" applyFont="1" applyFill="1" applyBorder="1" applyAlignment="1" applyProtection="1">
      <alignment wrapText="1"/>
      <protection hidden="1"/>
    </xf>
    <xf numFmtId="171" fontId="1" fillId="0" borderId="16" xfId="0" applyNumberFormat="1" applyFont="1" applyFill="1" applyBorder="1" applyAlignment="1" applyProtection="1">
      <protection hidden="1"/>
    </xf>
    <xf numFmtId="0" fontId="1" fillId="0" borderId="1" xfId="0" applyNumberFormat="1" applyFont="1" applyFill="1" applyBorder="1" applyAlignment="1" applyProtection="1">
      <alignment horizontal="right" vertical="center"/>
      <protection hidden="1"/>
    </xf>
    <xf numFmtId="0" fontId="1" fillId="0" borderId="2" xfId="0" applyNumberFormat="1" applyFont="1" applyFill="1" applyBorder="1" applyAlignment="1" applyProtection="1">
      <protection hidden="1"/>
    </xf>
    <xf numFmtId="0" fontId="1" fillId="0" borderId="16" xfId="0" applyNumberFormat="1" applyFont="1" applyFill="1" applyBorder="1" applyAlignment="1" applyProtection="1">
      <protection hidden="1"/>
    </xf>
    <xf numFmtId="0" fontId="1" fillId="0" borderId="7" xfId="0" applyNumberFormat="1" applyFont="1" applyFill="1" applyBorder="1" applyAlignment="1" applyProtection="1">
      <protection hidden="1"/>
    </xf>
    <xf numFmtId="0" fontId="1" fillId="0" borderId="9" xfId="0" applyNumberFormat="1" applyFont="1" applyFill="1" applyBorder="1" applyAlignment="1" applyProtection="1">
      <protection hidden="1"/>
    </xf>
    <xf numFmtId="170" fontId="1" fillId="0" borderId="9" xfId="0" applyNumberFormat="1" applyFont="1" applyFill="1" applyBorder="1" applyAlignment="1" applyProtection="1">
      <alignment wrapText="1"/>
      <protection hidden="1"/>
    </xf>
    <xf numFmtId="171" fontId="1" fillId="0" borderId="9" xfId="0" applyNumberFormat="1" applyFont="1" applyFill="1" applyBorder="1" applyAlignment="1" applyProtection="1">
      <protection hidden="1"/>
    </xf>
    <xf numFmtId="170" fontId="2" fillId="0" borderId="9" xfId="0" applyNumberFormat="1" applyFont="1" applyFill="1" applyBorder="1" applyAlignment="1" applyProtection="1">
      <alignment wrapText="1"/>
      <protection hidden="1"/>
    </xf>
    <xf numFmtId="170" fontId="1" fillId="0" borderId="7" xfId="0" applyNumberFormat="1" applyFont="1" applyFill="1" applyBorder="1" applyAlignment="1" applyProtection="1">
      <alignment wrapText="1"/>
      <protection hidden="1"/>
    </xf>
    <xf numFmtId="170" fontId="1" fillId="0" borderId="2" xfId="0" applyNumberFormat="1" applyFont="1" applyFill="1" applyBorder="1" applyAlignment="1" applyProtection="1">
      <alignment wrapText="1"/>
      <protection hidden="1"/>
    </xf>
    <xf numFmtId="170" fontId="1" fillId="0" borderId="16" xfId="0" applyNumberFormat="1" applyFont="1" applyFill="1" applyBorder="1" applyAlignment="1" applyProtection="1">
      <alignment wrapText="1"/>
      <protection hidden="1"/>
    </xf>
    <xf numFmtId="0" fontId="1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0" applyNumberFormat="1" applyFont="1" applyFill="1" applyBorder="1" applyAlignment="1" applyProtection="1">
      <alignment horizontal="center" vertical="center"/>
      <protection hidden="1"/>
    </xf>
    <xf numFmtId="0" fontId="1" fillId="0" borderId="4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NumberFormat="1" applyFont="1" applyFill="1" applyAlignment="1" applyProtection="1">
      <alignment horizontal="center" vertical="center" wrapText="1"/>
      <protection hidden="1"/>
    </xf>
    <xf numFmtId="0" fontId="1" fillId="0" borderId="2" xfId="0" applyNumberFormat="1" applyFont="1" applyFill="1" applyBorder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685800</xdr:colOff>
      <xdr:row>0</xdr:row>
      <xdr:rowOff>142875</xdr:rowOff>
    </xdr:from>
    <xdr:to>
      <xdr:col>31</xdr:col>
      <xdr:colOff>38100</xdr:colOff>
      <xdr:row>1</xdr:row>
      <xdr:rowOff>266700</xdr:rowOff>
    </xdr:to>
    <xdr:sp macro="" textlink="">
      <xdr:nvSpPr>
        <xdr:cNvPr id="2" name="TextBox 1"/>
        <xdr:cNvSpPr txBox="1"/>
      </xdr:nvSpPr>
      <xdr:spPr>
        <a:xfrm>
          <a:off x="5495925" y="142875"/>
          <a:ext cx="4019550" cy="1609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ru-RU" b="1" u="sng">
              <a:hlinkClick xmlns:r="http://schemas.openxmlformats.org/officeDocument/2006/relationships" r:id=""/>
            </a:rPr>
            <a:t>Приложение № 4 к решению сессии депутатов Северного сельсовета</a:t>
          </a:r>
          <a:r>
            <a:rPr lang="ru-RU" b="1" u="sng"/>
            <a:t> </a:t>
          </a:r>
          <a:r>
            <a:rPr lang="ru-RU" b="1" u="sng">
              <a:hlinkClick xmlns:r="http://schemas.openxmlformats.org/officeDocument/2006/relationships" r:id=""/>
            </a:rPr>
            <a:t> Северного района Новосибирской области  от 09.11.2023 № 1  «О внесении изменений   в решение Совета депутатов Северного сельсовета</a:t>
          </a:r>
          <a:r>
            <a:rPr lang="ru-RU" b="1" u="sng"/>
            <a:t> </a:t>
          </a:r>
          <a:r>
            <a:rPr lang="ru-RU" b="1" u="sng">
              <a:hlinkClick xmlns:r="http://schemas.openxmlformats.org/officeDocument/2006/relationships" r:id=""/>
            </a:rPr>
            <a:t>Северного района Новосибирской области</a:t>
          </a:r>
          <a:r>
            <a:rPr lang="ru-RU" b="1" u="sng"/>
            <a:t> </a:t>
          </a:r>
          <a:r>
            <a:rPr lang="ru-RU" b="1" u="sng">
              <a:hlinkClick xmlns:r="http://schemas.openxmlformats.org/officeDocument/2006/relationships" r:id=""/>
            </a:rPr>
            <a:t> от 22.12.2022 № 1</a:t>
          </a:r>
          <a:r>
            <a:rPr lang="ru-RU" sz="1100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"						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1"/>
  <sheetViews>
    <sheetView showGridLines="0" tabSelected="1" workbookViewId="0">
      <selection activeCell="AH143" sqref="AH143"/>
    </sheetView>
  </sheetViews>
  <sheetFormatPr defaultColWidth="8.28515625" defaultRowHeight="12.75" x14ac:dyDescent="0.2"/>
  <cols>
    <col min="1" max="1" width="1.5703125" customWidth="1"/>
    <col min="2" max="14" width="0" hidden="1" customWidth="1"/>
    <col min="15" max="15" width="49.5703125" customWidth="1"/>
    <col min="16" max="16" width="8.42578125" customWidth="1"/>
    <col min="17" max="17" width="6.85546875" customWidth="1"/>
    <col min="18" max="18" width="5.7109375" customWidth="1"/>
    <col min="19" max="19" width="0" hidden="1" customWidth="1"/>
    <col min="20" max="20" width="17.28515625" customWidth="1"/>
    <col min="21" max="21" width="6" customWidth="1"/>
    <col min="22" max="23" width="0" hidden="1" customWidth="1"/>
    <col min="24" max="24" width="13.42578125" customWidth="1"/>
    <col min="25" max="25" width="0" hidden="1" customWidth="1"/>
    <col min="26" max="26" width="16" customWidth="1"/>
    <col min="27" max="27" width="17.28515625" customWidth="1"/>
    <col min="28" max="31" width="0" hidden="1" customWidth="1"/>
    <col min="32" max="32" width="8" customWidth="1"/>
    <col min="33" max="33" width="0" hidden="1" customWidth="1"/>
    <col min="34" max="256" width="9.140625" customWidth="1"/>
  </cols>
  <sheetData>
    <row r="1" spans="1:33" ht="117" customHeight="1" x14ac:dyDescent="0.2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P1" s="98"/>
      <c r="Q1" s="98"/>
      <c r="R1" s="98"/>
      <c r="S1" s="98"/>
      <c r="T1" s="98"/>
      <c r="V1" s="98"/>
      <c r="W1" s="98"/>
      <c r="X1" s="98"/>
      <c r="Y1" s="99"/>
      <c r="Z1" s="99"/>
      <c r="AA1" s="99"/>
      <c r="AB1" s="99"/>
      <c r="AC1" s="99"/>
      <c r="AD1" s="99"/>
      <c r="AE1" s="99"/>
      <c r="AF1" s="99"/>
      <c r="AG1" s="1"/>
    </row>
    <row r="2" spans="1:33" ht="52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53" t="s">
        <v>146</v>
      </c>
      <c r="P2" s="153"/>
      <c r="Q2" s="153"/>
      <c r="R2" s="153"/>
      <c r="S2" s="153"/>
      <c r="T2" s="153"/>
      <c r="U2" s="153"/>
      <c r="V2" s="153"/>
      <c r="W2" s="153"/>
      <c r="X2" s="153"/>
      <c r="Y2" s="1"/>
      <c r="Z2" s="1"/>
      <c r="AA2" s="1"/>
      <c r="AB2" s="1"/>
      <c r="AC2" s="1"/>
      <c r="AD2" s="1"/>
      <c r="AE2" s="1"/>
      <c r="AF2" s="1"/>
      <c r="AG2" s="1"/>
    </row>
    <row r="3" spans="1:33" ht="48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"/>
      <c r="Z3" s="1"/>
      <c r="AA3" s="1"/>
      <c r="AB3" s="1"/>
      <c r="AC3" s="1"/>
      <c r="AD3" s="1"/>
      <c r="AE3" s="1"/>
      <c r="AF3" s="1"/>
      <c r="AG3" s="1"/>
    </row>
    <row r="4" spans="1:33" ht="6" hidden="1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"/>
      <c r="Z4" s="1"/>
      <c r="AA4" s="1"/>
      <c r="AB4" s="1"/>
      <c r="AC4" s="1"/>
      <c r="AD4" s="1"/>
      <c r="AE4" s="1"/>
      <c r="AF4" s="1"/>
      <c r="AG4" s="1"/>
    </row>
    <row r="5" spans="1:33" ht="9" hidden="1" customHeight="1" x14ac:dyDescent="0.2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96"/>
      <c r="Y5" s="96"/>
      <c r="Z5" s="96"/>
      <c r="AA5" s="96"/>
      <c r="AB5" s="3"/>
      <c r="AC5" s="1"/>
      <c r="AD5" s="1"/>
      <c r="AE5" s="1"/>
      <c r="AF5" s="1"/>
      <c r="AG5" s="1"/>
    </row>
    <row r="6" spans="1:33" ht="8.25" hidden="1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"/>
      <c r="Z6" s="1"/>
      <c r="AA6" s="1"/>
      <c r="AB6" s="1"/>
      <c r="AC6" s="1"/>
      <c r="AD6" s="1"/>
      <c r="AE6" s="1"/>
      <c r="AF6" s="1"/>
      <c r="AG6" s="1"/>
    </row>
    <row r="7" spans="1:33" ht="6.75" hidden="1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"/>
      <c r="Z7" s="1"/>
      <c r="AA7" s="1"/>
      <c r="AB7" s="1"/>
      <c r="AC7" s="1"/>
      <c r="AD7" s="1"/>
      <c r="AE7" s="1"/>
      <c r="AF7" s="1"/>
      <c r="AG7" s="1"/>
    </row>
    <row r="8" spans="1:33" ht="12.75" hidden="1" customHeight="1" x14ac:dyDescent="0.3">
      <c r="A8" s="3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97" t="s">
        <v>145</v>
      </c>
      <c r="Y8" s="95"/>
      <c r="Z8" s="95"/>
      <c r="AA8" s="95"/>
      <c r="AB8" s="3"/>
      <c r="AC8" s="1"/>
      <c r="AD8" s="1"/>
      <c r="AE8" s="1"/>
      <c r="AF8" s="1"/>
      <c r="AG8" s="1"/>
    </row>
    <row r="9" spans="1:33" ht="18.75" customHeight="1" thickBot="1" x14ac:dyDescent="0.25">
      <c r="A9" s="3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151" t="s">
        <v>144</v>
      </c>
      <c r="P9" s="151" t="s">
        <v>143</v>
      </c>
      <c r="Q9" s="151" t="s">
        <v>142</v>
      </c>
      <c r="R9" s="151" t="s">
        <v>141</v>
      </c>
      <c r="S9" s="151"/>
      <c r="T9" s="151" t="s">
        <v>140</v>
      </c>
      <c r="U9" s="151" t="s">
        <v>139</v>
      </c>
      <c r="V9" s="151" t="s">
        <v>6</v>
      </c>
      <c r="W9" s="152" t="s">
        <v>138</v>
      </c>
      <c r="X9" s="154" t="s">
        <v>137</v>
      </c>
      <c r="Y9" s="94"/>
      <c r="Z9" s="150" t="s">
        <v>136</v>
      </c>
      <c r="AA9" s="150" t="s">
        <v>135</v>
      </c>
      <c r="AB9" s="3"/>
      <c r="AC9" s="4"/>
      <c r="AD9" s="1"/>
      <c r="AE9" s="1"/>
      <c r="AF9" s="1"/>
      <c r="AG9" s="1"/>
    </row>
    <row r="10" spans="1:33" ht="18" customHeight="1" thickBot="1" x14ac:dyDescent="0.25">
      <c r="A10" s="3"/>
      <c r="B10" s="93" t="s">
        <v>134</v>
      </c>
      <c r="C10" s="92"/>
      <c r="D10" s="92" t="s">
        <v>133</v>
      </c>
      <c r="E10" s="92"/>
      <c r="F10" s="92"/>
      <c r="G10" s="92"/>
      <c r="H10" s="92"/>
      <c r="I10" s="92"/>
      <c r="J10" s="93"/>
      <c r="K10" s="92"/>
      <c r="L10" s="92"/>
      <c r="M10" s="92"/>
      <c r="N10" s="92"/>
      <c r="O10" s="151"/>
      <c r="P10" s="151"/>
      <c r="Q10" s="151"/>
      <c r="R10" s="151"/>
      <c r="S10" s="151"/>
      <c r="T10" s="151"/>
      <c r="U10" s="151"/>
      <c r="V10" s="151" t="s">
        <v>132</v>
      </c>
      <c r="W10" s="152"/>
      <c r="X10" s="154"/>
      <c r="Y10" s="91" t="s">
        <v>131</v>
      </c>
      <c r="Z10" s="150"/>
      <c r="AA10" s="150"/>
      <c r="AB10" s="85"/>
      <c r="AC10" s="85"/>
      <c r="AD10" s="85"/>
      <c r="AE10" s="85"/>
      <c r="AF10" s="4"/>
      <c r="AG10" s="1"/>
    </row>
    <row r="11" spans="1:33" ht="15" customHeight="1" thickBot="1" x14ac:dyDescent="0.25">
      <c r="A11" s="3"/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86">
        <v>1</v>
      </c>
      <c r="P11" s="89">
        <v>2</v>
      </c>
      <c r="Q11" s="86">
        <v>3</v>
      </c>
      <c r="R11" s="86">
        <v>4</v>
      </c>
      <c r="S11" s="86"/>
      <c r="T11" s="86">
        <v>5</v>
      </c>
      <c r="U11" s="86">
        <v>6</v>
      </c>
      <c r="V11" s="86"/>
      <c r="W11" s="88"/>
      <c r="X11" s="86">
        <v>7</v>
      </c>
      <c r="Y11" s="87"/>
      <c r="Z11" s="86">
        <v>8</v>
      </c>
      <c r="AA11" s="86">
        <v>9</v>
      </c>
      <c r="AB11" s="85"/>
      <c r="AC11" s="85"/>
      <c r="AD11" s="85"/>
      <c r="AE11" s="85"/>
      <c r="AF11" s="4"/>
      <c r="AG11" s="1"/>
    </row>
    <row r="12" spans="1:33" ht="33.4" customHeight="1" thickBot="1" x14ac:dyDescent="0.3">
      <c r="A12" s="37"/>
      <c r="B12" s="149" t="s">
        <v>130</v>
      </c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36">
        <v>9999</v>
      </c>
      <c r="N12" s="35"/>
      <c r="O12" s="52" t="s">
        <v>147</v>
      </c>
      <c r="P12" s="51">
        <v>555</v>
      </c>
      <c r="Q12" s="50">
        <v>0</v>
      </c>
      <c r="R12" s="49">
        <v>0</v>
      </c>
      <c r="S12" s="30">
        <v>9999</v>
      </c>
      <c r="T12" s="48" t="s">
        <v>6</v>
      </c>
      <c r="U12" s="47" t="s">
        <v>6</v>
      </c>
      <c r="V12" s="27">
        <v>0</v>
      </c>
      <c r="W12" s="26"/>
      <c r="X12" s="46">
        <v>61458.1</v>
      </c>
      <c r="Y12" s="24"/>
      <c r="Z12" s="45">
        <v>41590.199999999997</v>
      </c>
      <c r="AA12" s="44">
        <v>42542.1</v>
      </c>
      <c r="AB12" s="21" t="s">
        <v>20</v>
      </c>
      <c r="AC12" s="139"/>
      <c r="AD12" s="139"/>
      <c r="AE12" s="139"/>
      <c r="AF12" s="3"/>
      <c r="AG12" s="1"/>
    </row>
    <row r="13" spans="1:33" ht="15" customHeight="1" thickBot="1" x14ac:dyDescent="0.3">
      <c r="A13" s="37"/>
      <c r="B13" s="149" t="s">
        <v>129</v>
      </c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36">
        <v>111</v>
      </c>
      <c r="N13" s="35"/>
      <c r="O13" s="52" t="s">
        <v>129</v>
      </c>
      <c r="P13" s="51">
        <v>555</v>
      </c>
      <c r="Q13" s="50">
        <v>1</v>
      </c>
      <c r="R13" s="49">
        <v>0</v>
      </c>
      <c r="S13" s="30">
        <v>111</v>
      </c>
      <c r="T13" s="48" t="s">
        <v>6</v>
      </c>
      <c r="U13" s="47" t="s">
        <v>6</v>
      </c>
      <c r="V13" s="27">
        <v>0</v>
      </c>
      <c r="W13" s="26"/>
      <c r="X13" s="122">
        <v>8889.2000000000007</v>
      </c>
      <c r="Y13" s="24"/>
      <c r="Z13" s="45">
        <v>8083.4</v>
      </c>
      <c r="AA13" s="44">
        <v>8083.4</v>
      </c>
      <c r="AB13" s="21" t="s">
        <v>20</v>
      </c>
      <c r="AC13" s="139"/>
      <c r="AD13" s="139"/>
      <c r="AE13" s="139"/>
      <c r="AF13" s="3"/>
      <c r="AG13" s="1"/>
    </row>
    <row r="14" spans="1:33" ht="61.5" customHeight="1" thickBot="1" x14ac:dyDescent="0.3">
      <c r="A14" s="37"/>
      <c r="B14" s="148" t="s">
        <v>128</v>
      </c>
      <c r="C14" s="148"/>
      <c r="D14" s="148"/>
      <c r="E14" s="149"/>
      <c r="F14" s="149"/>
      <c r="G14" s="149"/>
      <c r="H14" s="149"/>
      <c r="I14" s="149"/>
      <c r="J14" s="149"/>
      <c r="K14" s="149"/>
      <c r="L14" s="149"/>
      <c r="M14" s="36">
        <v>102</v>
      </c>
      <c r="N14" s="35"/>
      <c r="O14" s="52" t="s">
        <v>128</v>
      </c>
      <c r="P14" s="51">
        <v>555</v>
      </c>
      <c r="Q14" s="50">
        <v>1</v>
      </c>
      <c r="R14" s="49">
        <v>2</v>
      </c>
      <c r="S14" s="30">
        <v>102</v>
      </c>
      <c r="T14" s="48" t="s">
        <v>6</v>
      </c>
      <c r="U14" s="47" t="s">
        <v>6</v>
      </c>
      <c r="V14" s="27">
        <v>0</v>
      </c>
      <c r="W14" s="26"/>
      <c r="X14" s="122">
        <f>+X15</f>
        <v>1031.5</v>
      </c>
      <c r="Y14" s="24"/>
      <c r="Z14" s="45">
        <v>991.3</v>
      </c>
      <c r="AA14" s="44">
        <v>991.3</v>
      </c>
      <c r="AB14" s="21" t="s">
        <v>120</v>
      </c>
      <c r="AC14" s="139"/>
      <c r="AD14" s="139"/>
      <c r="AE14" s="139"/>
      <c r="AF14" s="3"/>
      <c r="AG14" s="1"/>
    </row>
    <row r="15" spans="1:33" ht="37.5" customHeight="1" thickBot="1" x14ac:dyDescent="0.3">
      <c r="A15" s="37"/>
      <c r="B15" s="59"/>
      <c r="C15" s="58"/>
      <c r="D15" s="57"/>
      <c r="E15" s="140" t="s">
        <v>11</v>
      </c>
      <c r="F15" s="140"/>
      <c r="G15" s="140"/>
      <c r="H15" s="140"/>
      <c r="I15" s="141"/>
      <c r="J15" s="141"/>
      <c r="K15" s="141"/>
      <c r="L15" s="141"/>
      <c r="M15" s="36">
        <v>102</v>
      </c>
      <c r="N15" s="35"/>
      <c r="O15" s="52" t="s">
        <v>10</v>
      </c>
      <c r="P15" s="51">
        <v>555</v>
      </c>
      <c r="Q15" s="50">
        <v>1</v>
      </c>
      <c r="R15" s="49">
        <v>2</v>
      </c>
      <c r="S15" s="30">
        <v>102</v>
      </c>
      <c r="T15" s="48" t="s">
        <v>9</v>
      </c>
      <c r="U15" s="47" t="s">
        <v>6</v>
      </c>
      <c r="V15" s="27" t="s">
        <v>2</v>
      </c>
      <c r="W15" s="26"/>
      <c r="X15" s="122">
        <f>+X17+X19</f>
        <v>1031.5</v>
      </c>
      <c r="Y15" s="24"/>
      <c r="Z15" s="45">
        <v>991.3</v>
      </c>
      <c r="AA15" s="44">
        <v>991.3</v>
      </c>
      <c r="AB15" s="21" t="s">
        <v>120</v>
      </c>
      <c r="AC15" s="139"/>
      <c r="AD15" s="139"/>
      <c r="AE15" s="139"/>
      <c r="AF15" s="3"/>
      <c r="AG15" s="1"/>
    </row>
    <row r="16" spans="1:33" ht="15" customHeight="1" thickBot="1" x14ac:dyDescent="0.3">
      <c r="A16" s="37"/>
      <c r="B16" s="56"/>
      <c r="C16" s="55"/>
      <c r="D16" s="55"/>
      <c r="E16" s="54"/>
      <c r="F16" s="54"/>
      <c r="G16" s="54"/>
      <c r="H16" s="53"/>
      <c r="I16" s="138" t="s">
        <v>127</v>
      </c>
      <c r="J16" s="138"/>
      <c r="K16" s="138"/>
      <c r="L16" s="138"/>
      <c r="M16" s="36">
        <v>102</v>
      </c>
      <c r="N16" s="35"/>
      <c r="O16" s="52" t="s">
        <v>126</v>
      </c>
      <c r="P16" s="51">
        <v>555</v>
      </c>
      <c r="Q16" s="50">
        <v>1</v>
      </c>
      <c r="R16" s="49">
        <v>2</v>
      </c>
      <c r="S16" s="30">
        <v>102</v>
      </c>
      <c r="T16" s="48" t="s">
        <v>125</v>
      </c>
      <c r="U16" s="47" t="s">
        <v>6</v>
      </c>
      <c r="V16" s="27" t="s">
        <v>2</v>
      </c>
      <c r="W16" s="26"/>
      <c r="X16" s="46">
        <v>991.3</v>
      </c>
      <c r="Y16" s="24"/>
      <c r="Z16" s="45">
        <v>991.3</v>
      </c>
      <c r="AA16" s="44">
        <v>991.3</v>
      </c>
      <c r="AB16" s="21" t="s">
        <v>120</v>
      </c>
      <c r="AC16" s="139"/>
      <c r="AD16" s="139"/>
      <c r="AE16" s="139"/>
      <c r="AF16" s="3"/>
      <c r="AG16" s="1"/>
    </row>
    <row r="17" spans="1:33" ht="85.5" customHeight="1" thickBot="1" x14ac:dyDescent="0.3">
      <c r="A17" s="37"/>
      <c r="B17" s="137">
        <v>100</v>
      </c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36">
        <v>102</v>
      </c>
      <c r="N17" s="35"/>
      <c r="O17" s="34" t="s">
        <v>99</v>
      </c>
      <c r="P17" s="43">
        <v>555</v>
      </c>
      <c r="Q17" s="42">
        <v>1</v>
      </c>
      <c r="R17" s="41">
        <v>2</v>
      </c>
      <c r="S17" s="30">
        <v>102</v>
      </c>
      <c r="T17" s="29" t="s">
        <v>125</v>
      </c>
      <c r="U17" s="28">
        <v>100</v>
      </c>
      <c r="V17" s="27" t="s">
        <v>2</v>
      </c>
      <c r="W17" s="26"/>
      <c r="X17" s="40">
        <v>991.3</v>
      </c>
      <c r="Y17" s="24"/>
      <c r="Z17" s="39">
        <v>991.3</v>
      </c>
      <c r="AA17" s="38">
        <v>991.3</v>
      </c>
      <c r="AB17" s="21" t="s">
        <v>120</v>
      </c>
      <c r="AC17" s="136"/>
      <c r="AD17" s="136"/>
      <c r="AE17" s="136"/>
      <c r="AF17" s="3"/>
      <c r="AG17" s="1"/>
    </row>
    <row r="18" spans="1:33" ht="48.75" customHeight="1" thickBot="1" x14ac:dyDescent="0.3">
      <c r="A18" s="37"/>
      <c r="B18" s="135">
        <v>120</v>
      </c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36">
        <v>102</v>
      </c>
      <c r="N18" s="35"/>
      <c r="O18" s="69" t="s">
        <v>98</v>
      </c>
      <c r="P18" s="33">
        <v>555</v>
      </c>
      <c r="Q18" s="32">
        <v>1</v>
      </c>
      <c r="R18" s="31">
        <v>2</v>
      </c>
      <c r="S18" s="30">
        <v>102</v>
      </c>
      <c r="T18" s="68" t="s">
        <v>125</v>
      </c>
      <c r="U18" s="67">
        <v>120</v>
      </c>
      <c r="V18" s="27" t="s">
        <v>2</v>
      </c>
      <c r="W18" s="26"/>
      <c r="X18" s="25">
        <v>991.3</v>
      </c>
      <c r="Y18" s="24"/>
      <c r="Z18" s="23">
        <v>991.3</v>
      </c>
      <c r="AA18" s="22">
        <v>991.3</v>
      </c>
      <c r="AB18" s="21" t="s">
        <v>120</v>
      </c>
      <c r="AC18" s="136"/>
      <c r="AD18" s="136"/>
      <c r="AE18" s="136"/>
      <c r="AF18" s="3"/>
      <c r="AG18" s="1"/>
    </row>
    <row r="19" spans="1:33" ht="78.75" customHeight="1" thickBot="1" x14ac:dyDescent="0.3">
      <c r="A19" s="37"/>
      <c r="B19" s="82"/>
      <c r="C19" s="81"/>
      <c r="D19" s="134"/>
      <c r="E19" s="130"/>
      <c r="F19" s="130"/>
      <c r="G19" s="130"/>
      <c r="H19" s="53"/>
      <c r="I19" s="129"/>
      <c r="J19" s="129"/>
      <c r="K19" s="129"/>
      <c r="L19" s="129"/>
      <c r="M19" s="36"/>
      <c r="N19" s="35"/>
      <c r="O19" s="106" t="s">
        <v>148</v>
      </c>
      <c r="P19" s="51">
        <v>555</v>
      </c>
      <c r="Q19" s="50">
        <v>1</v>
      </c>
      <c r="R19" s="49">
        <v>2</v>
      </c>
      <c r="S19" s="30"/>
      <c r="T19" s="111" t="s">
        <v>150</v>
      </c>
      <c r="U19" s="47"/>
      <c r="V19" s="27"/>
      <c r="W19" s="26"/>
      <c r="X19" s="122">
        <v>40.200000000000003</v>
      </c>
      <c r="Y19" s="24"/>
      <c r="Z19" s="45"/>
      <c r="AA19" s="44"/>
      <c r="AB19" s="21"/>
      <c r="AC19" s="128"/>
      <c r="AD19" s="128"/>
      <c r="AE19" s="128"/>
      <c r="AF19" s="3"/>
      <c r="AG19" s="1"/>
    </row>
    <row r="20" spans="1:33" ht="65.25" customHeight="1" thickBot="1" x14ac:dyDescent="0.3">
      <c r="A20" s="37"/>
      <c r="B20" s="82"/>
      <c r="C20" s="81"/>
      <c r="D20" s="134"/>
      <c r="E20" s="130"/>
      <c r="F20" s="130"/>
      <c r="G20" s="130"/>
      <c r="H20" s="53"/>
      <c r="I20" s="129"/>
      <c r="J20" s="129"/>
      <c r="K20" s="129"/>
      <c r="L20" s="129"/>
      <c r="M20" s="36"/>
      <c r="N20" s="35"/>
      <c r="O20" s="34" t="s">
        <v>149</v>
      </c>
      <c r="P20" s="51">
        <v>555</v>
      </c>
      <c r="Q20" s="50">
        <v>1</v>
      </c>
      <c r="R20" s="49">
        <v>2</v>
      </c>
      <c r="S20" s="30"/>
      <c r="T20" s="118" t="s">
        <v>151</v>
      </c>
      <c r="U20" s="47"/>
      <c r="V20" s="27"/>
      <c r="W20" s="26"/>
      <c r="X20" s="122">
        <f>+X21</f>
        <v>60.6</v>
      </c>
      <c r="Y20" s="24"/>
      <c r="Z20" s="45"/>
      <c r="AA20" s="44"/>
      <c r="AB20" s="21"/>
      <c r="AC20" s="128"/>
      <c r="AD20" s="128"/>
      <c r="AE20" s="128"/>
      <c r="AF20" s="3"/>
      <c r="AG20" s="1"/>
    </row>
    <row r="21" spans="1:33" ht="42" customHeight="1" thickBot="1" x14ac:dyDescent="0.3">
      <c r="A21" s="37"/>
      <c r="B21" s="82"/>
      <c r="C21" s="81"/>
      <c r="D21" s="134"/>
      <c r="E21" s="130"/>
      <c r="F21" s="130"/>
      <c r="G21" s="130"/>
      <c r="H21" s="53"/>
      <c r="I21" s="129"/>
      <c r="J21" s="129"/>
      <c r="K21" s="129"/>
      <c r="L21" s="129"/>
      <c r="M21" s="36"/>
      <c r="N21" s="35"/>
      <c r="O21" s="69" t="s">
        <v>98</v>
      </c>
      <c r="P21" s="51">
        <v>555</v>
      </c>
      <c r="Q21" s="50">
        <v>1</v>
      </c>
      <c r="R21" s="49">
        <v>4</v>
      </c>
      <c r="S21" s="30"/>
      <c r="T21" s="118" t="s">
        <v>151</v>
      </c>
      <c r="U21" s="47"/>
      <c r="V21" s="27"/>
      <c r="W21" s="26"/>
      <c r="X21" s="122">
        <f>+X22</f>
        <v>60.6</v>
      </c>
      <c r="Y21" s="24"/>
      <c r="Z21" s="45"/>
      <c r="AA21" s="44"/>
      <c r="AB21" s="21"/>
      <c r="AC21" s="128"/>
      <c r="AD21" s="128"/>
      <c r="AE21" s="128"/>
      <c r="AF21" s="3"/>
      <c r="AG21" s="1"/>
    </row>
    <row r="22" spans="1:33" ht="96.75" customHeight="1" thickBot="1" x14ac:dyDescent="0.3">
      <c r="A22" s="37"/>
      <c r="B22" s="82"/>
      <c r="C22" s="81"/>
      <c r="D22" s="134"/>
      <c r="E22" s="130"/>
      <c r="F22" s="130"/>
      <c r="G22" s="130"/>
      <c r="H22" s="53"/>
      <c r="I22" s="129"/>
      <c r="J22" s="129"/>
      <c r="K22" s="129"/>
      <c r="L22" s="129"/>
      <c r="M22" s="36"/>
      <c r="N22" s="35"/>
      <c r="O22" s="69" t="s">
        <v>99</v>
      </c>
      <c r="P22" s="51">
        <v>555</v>
      </c>
      <c r="Q22" s="50">
        <v>1</v>
      </c>
      <c r="R22" s="49">
        <v>2</v>
      </c>
      <c r="S22" s="30"/>
      <c r="T22" s="118" t="s">
        <v>151</v>
      </c>
      <c r="U22" s="47"/>
      <c r="V22" s="27"/>
      <c r="W22" s="26"/>
      <c r="X22" s="122">
        <v>60.6</v>
      </c>
      <c r="Y22" s="24"/>
      <c r="Z22" s="45"/>
      <c r="AA22" s="44"/>
      <c r="AB22" s="21"/>
      <c r="AC22" s="128"/>
      <c r="AD22" s="128"/>
      <c r="AE22" s="128"/>
      <c r="AF22" s="3"/>
      <c r="AG22" s="1"/>
    </row>
    <row r="23" spans="1:33" ht="80.25" customHeight="1" thickBot="1" x14ac:dyDescent="0.3">
      <c r="A23" s="37"/>
      <c r="B23" s="82"/>
      <c r="C23" s="81"/>
      <c r="D23" s="134"/>
      <c r="E23" s="133"/>
      <c r="F23" s="133"/>
      <c r="G23" s="133"/>
      <c r="H23" s="53"/>
      <c r="I23" s="132"/>
      <c r="J23" s="132"/>
      <c r="K23" s="132"/>
      <c r="L23" s="132"/>
      <c r="M23" s="36"/>
      <c r="N23" s="35"/>
      <c r="O23" s="66" t="s">
        <v>124</v>
      </c>
      <c r="P23" s="65">
        <v>555</v>
      </c>
      <c r="Q23" s="64">
        <v>1</v>
      </c>
      <c r="R23" s="63">
        <v>4</v>
      </c>
      <c r="S23" s="30">
        <v>104</v>
      </c>
      <c r="T23" s="62" t="s">
        <v>6</v>
      </c>
      <c r="U23" s="61" t="s">
        <v>6</v>
      </c>
      <c r="V23" s="27">
        <v>0</v>
      </c>
      <c r="W23" s="26"/>
      <c r="X23" s="123">
        <f>+X24</f>
        <v>7796.5000000000009</v>
      </c>
      <c r="Y23" s="24"/>
      <c r="Z23" s="13">
        <v>7051.1</v>
      </c>
      <c r="AA23" s="16">
        <v>7051.1</v>
      </c>
      <c r="AB23" s="21"/>
      <c r="AC23" s="131"/>
      <c r="AD23" s="131"/>
      <c r="AE23" s="131"/>
      <c r="AF23" s="3"/>
      <c r="AG23" s="1"/>
    </row>
    <row r="24" spans="1:33" ht="56.25" customHeight="1" thickBot="1" x14ac:dyDescent="0.3">
      <c r="A24" s="37"/>
      <c r="B24" s="82"/>
      <c r="C24" s="81"/>
      <c r="D24" s="134"/>
      <c r="E24" s="133"/>
      <c r="F24" s="133"/>
      <c r="G24" s="133"/>
      <c r="H24" s="53"/>
      <c r="I24" s="132"/>
      <c r="J24" s="132"/>
      <c r="K24" s="132"/>
      <c r="L24" s="132"/>
      <c r="M24" s="36"/>
      <c r="N24" s="35"/>
      <c r="O24" s="52" t="s">
        <v>10</v>
      </c>
      <c r="P24" s="51">
        <v>555</v>
      </c>
      <c r="Q24" s="50">
        <v>1</v>
      </c>
      <c r="R24" s="49">
        <v>4</v>
      </c>
      <c r="S24" s="30">
        <v>104</v>
      </c>
      <c r="T24" s="48" t="s">
        <v>9</v>
      </c>
      <c r="U24" s="47" t="s">
        <v>6</v>
      </c>
      <c r="V24" s="27" t="s">
        <v>2</v>
      </c>
      <c r="W24" s="26"/>
      <c r="X24" s="122">
        <f>+X25+X33+X36</f>
        <v>7796.5000000000009</v>
      </c>
      <c r="Y24" s="24"/>
      <c r="Z24" s="45">
        <v>7051.1</v>
      </c>
      <c r="AA24" s="44">
        <v>7051.1</v>
      </c>
      <c r="AB24" s="21"/>
      <c r="AC24" s="131"/>
      <c r="AD24" s="131"/>
      <c r="AE24" s="131"/>
      <c r="AF24" s="3"/>
      <c r="AG24" s="1"/>
    </row>
    <row r="25" spans="1:33" ht="56.25" customHeight="1" thickBot="1" x14ac:dyDescent="0.3">
      <c r="A25" s="37"/>
      <c r="B25" s="56"/>
      <c r="C25" s="55"/>
      <c r="D25" s="55"/>
      <c r="E25" s="54"/>
      <c r="F25" s="54"/>
      <c r="G25" s="54"/>
      <c r="H25" s="53"/>
      <c r="I25" s="138" t="s">
        <v>123</v>
      </c>
      <c r="J25" s="138"/>
      <c r="K25" s="138"/>
      <c r="L25" s="138"/>
      <c r="M25" s="36">
        <v>104</v>
      </c>
      <c r="N25" s="35"/>
      <c r="O25" s="52" t="s">
        <v>122</v>
      </c>
      <c r="P25" s="51">
        <v>555</v>
      </c>
      <c r="Q25" s="50">
        <v>1</v>
      </c>
      <c r="R25" s="49">
        <v>4</v>
      </c>
      <c r="S25" s="30">
        <v>104</v>
      </c>
      <c r="T25" s="48" t="s">
        <v>121</v>
      </c>
      <c r="U25" s="47" t="s">
        <v>6</v>
      </c>
      <c r="V25" s="27" t="s">
        <v>2</v>
      </c>
      <c r="W25" s="26"/>
      <c r="X25" s="122">
        <f>+X26+X29+X31</f>
        <v>7472.1</v>
      </c>
      <c r="Y25" s="24"/>
      <c r="Z25" s="45">
        <v>7051</v>
      </c>
      <c r="AA25" s="44">
        <v>7051</v>
      </c>
      <c r="AB25" s="21" t="s">
        <v>120</v>
      </c>
      <c r="AC25" s="139"/>
      <c r="AD25" s="139"/>
      <c r="AE25" s="139"/>
      <c r="AF25" s="3"/>
      <c r="AG25" s="1"/>
    </row>
    <row r="26" spans="1:33" ht="86.25" customHeight="1" thickBot="1" x14ac:dyDescent="0.3">
      <c r="A26" s="37"/>
      <c r="B26" s="137">
        <v>100</v>
      </c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36">
        <v>104</v>
      </c>
      <c r="N26" s="35"/>
      <c r="O26" s="34" t="s">
        <v>99</v>
      </c>
      <c r="P26" s="43">
        <v>555</v>
      </c>
      <c r="Q26" s="42">
        <v>1</v>
      </c>
      <c r="R26" s="41">
        <v>4</v>
      </c>
      <c r="S26" s="30">
        <v>104</v>
      </c>
      <c r="T26" s="29" t="s">
        <v>121</v>
      </c>
      <c r="U26" s="28">
        <v>100</v>
      </c>
      <c r="V26" s="27" t="s">
        <v>2</v>
      </c>
      <c r="W26" s="26"/>
      <c r="X26" s="120">
        <f>+X28+X27</f>
        <v>4829.6000000000004</v>
      </c>
      <c r="Y26" s="24"/>
      <c r="Z26" s="39">
        <v>4826</v>
      </c>
      <c r="AA26" s="38">
        <v>4826</v>
      </c>
      <c r="AB26" s="21" t="s">
        <v>120</v>
      </c>
      <c r="AC26" s="136"/>
      <c r="AD26" s="136"/>
      <c r="AE26" s="136"/>
      <c r="AF26" s="3"/>
      <c r="AG26" s="1"/>
    </row>
    <row r="27" spans="1:33" ht="73.5" customHeight="1" thickBot="1" x14ac:dyDescent="0.3">
      <c r="A27" s="37"/>
      <c r="B27" s="135">
        <v>120</v>
      </c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36">
        <v>104</v>
      </c>
      <c r="N27" s="35"/>
      <c r="O27" s="34" t="s">
        <v>122</v>
      </c>
      <c r="P27" s="43">
        <v>555</v>
      </c>
      <c r="Q27" s="42">
        <v>1</v>
      </c>
      <c r="R27" s="41">
        <v>4</v>
      </c>
      <c r="S27" s="30"/>
      <c r="T27" s="29" t="s">
        <v>121</v>
      </c>
      <c r="U27" s="28">
        <v>112</v>
      </c>
      <c r="V27" s="27"/>
      <c r="W27" s="26"/>
      <c r="X27" s="120">
        <v>3.6</v>
      </c>
      <c r="Y27" s="24"/>
      <c r="Z27" s="39"/>
      <c r="AA27" s="38"/>
      <c r="AB27" s="21" t="s">
        <v>120</v>
      </c>
      <c r="AC27" s="136"/>
      <c r="AD27" s="136"/>
      <c r="AE27" s="136"/>
      <c r="AF27" s="3"/>
      <c r="AG27" s="1"/>
    </row>
    <row r="28" spans="1:33" ht="29.25" customHeight="1" thickBot="1" x14ac:dyDescent="0.3">
      <c r="A28" s="37"/>
      <c r="B28" s="146">
        <v>200</v>
      </c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36">
        <v>104</v>
      </c>
      <c r="N28" s="35"/>
      <c r="O28" s="69" t="s">
        <v>98</v>
      </c>
      <c r="P28" s="33">
        <v>555</v>
      </c>
      <c r="Q28" s="32">
        <v>1</v>
      </c>
      <c r="R28" s="31">
        <v>4</v>
      </c>
      <c r="S28" s="30">
        <v>104</v>
      </c>
      <c r="T28" s="68" t="s">
        <v>121</v>
      </c>
      <c r="U28" s="67">
        <v>120</v>
      </c>
      <c r="V28" s="27" t="s">
        <v>2</v>
      </c>
      <c r="W28" s="26"/>
      <c r="X28" s="100">
        <v>4826</v>
      </c>
      <c r="Y28" s="24"/>
      <c r="Z28" s="23">
        <v>4826</v>
      </c>
      <c r="AA28" s="22">
        <v>4826</v>
      </c>
      <c r="AB28" s="21" t="s">
        <v>120</v>
      </c>
      <c r="AC28" s="136"/>
      <c r="AD28" s="136"/>
      <c r="AE28" s="136"/>
      <c r="AF28" s="3"/>
      <c r="AG28" s="1"/>
    </row>
    <row r="29" spans="1:33" ht="43.5" customHeight="1" thickBot="1" x14ac:dyDescent="0.3">
      <c r="A29" s="37"/>
      <c r="B29" s="135">
        <v>240</v>
      </c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36">
        <v>104</v>
      </c>
      <c r="N29" s="35"/>
      <c r="O29" s="80" t="s">
        <v>23</v>
      </c>
      <c r="P29" s="79">
        <v>555</v>
      </c>
      <c r="Q29" s="78">
        <v>1</v>
      </c>
      <c r="R29" s="77">
        <v>4</v>
      </c>
      <c r="S29" s="30">
        <v>104</v>
      </c>
      <c r="T29" s="76" t="s">
        <v>121</v>
      </c>
      <c r="U29" s="75">
        <v>200</v>
      </c>
      <c r="V29" s="27" t="s">
        <v>2</v>
      </c>
      <c r="W29" s="26"/>
      <c r="X29" s="127">
        <f>+X30</f>
        <v>2615.5</v>
      </c>
      <c r="Y29" s="24"/>
      <c r="Z29" s="74">
        <v>2198</v>
      </c>
      <c r="AA29" s="73">
        <v>2198</v>
      </c>
      <c r="AB29" s="21" t="s">
        <v>120</v>
      </c>
      <c r="AC29" s="136"/>
      <c r="AD29" s="136"/>
      <c r="AE29" s="136"/>
      <c r="AF29" s="3"/>
      <c r="AG29" s="1"/>
    </row>
    <row r="30" spans="1:33" ht="15" customHeight="1" thickBot="1" x14ac:dyDescent="0.3">
      <c r="A30" s="37"/>
      <c r="B30" s="146">
        <v>800</v>
      </c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36">
        <v>104</v>
      </c>
      <c r="N30" s="35"/>
      <c r="O30" s="69" t="s">
        <v>22</v>
      </c>
      <c r="P30" s="33">
        <v>555</v>
      </c>
      <c r="Q30" s="32">
        <v>1</v>
      </c>
      <c r="R30" s="31">
        <v>4</v>
      </c>
      <c r="S30" s="30">
        <v>104</v>
      </c>
      <c r="T30" s="68" t="s">
        <v>121</v>
      </c>
      <c r="U30" s="67">
        <v>240</v>
      </c>
      <c r="V30" s="27" t="s">
        <v>2</v>
      </c>
      <c r="W30" s="26"/>
      <c r="X30" s="100">
        <v>2615.5</v>
      </c>
      <c r="Y30" s="24"/>
      <c r="Z30" s="23">
        <v>2198</v>
      </c>
      <c r="AA30" s="22">
        <v>2198</v>
      </c>
      <c r="AB30" s="21" t="s">
        <v>120</v>
      </c>
      <c r="AC30" s="136"/>
      <c r="AD30" s="136"/>
      <c r="AE30" s="136"/>
      <c r="AF30" s="3"/>
      <c r="AG30" s="1"/>
    </row>
    <row r="31" spans="1:33" ht="15" customHeight="1" thickBot="1" x14ac:dyDescent="0.3">
      <c r="A31" s="37"/>
      <c r="B31" s="135">
        <v>850</v>
      </c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36">
        <v>104</v>
      </c>
      <c r="N31" s="35"/>
      <c r="O31" s="80" t="s">
        <v>38</v>
      </c>
      <c r="P31" s="79">
        <v>555</v>
      </c>
      <c r="Q31" s="78">
        <v>1</v>
      </c>
      <c r="R31" s="77">
        <v>4</v>
      </c>
      <c r="S31" s="30">
        <v>104</v>
      </c>
      <c r="T31" s="76" t="s">
        <v>121</v>
      </c>
      <c r="U31" s="75">
        <v>800</v>
      </c>
      <c r="V31" s="27" t="s">
        <v>2</v>
      </c>
      <c r="W31" s="26"/>
      <c r="X31" s="127">
        <f>+X32</f>
        <v>27</v>
      </c>
      <c r="Y31" s="24"/>
      <c r="Z31" s="74">
        <v>27</v>
      </c>
      <c r="AA31" s="73">
        <v>27</v>
      </c>
      <c r="AB31" s="21" t="s">
        <v>120</v>
      </c>
      <c r="AC31" s="136"/>
      <c r="AD31" s="136"/>
      <c r="AE31" s="136"/>
      <c r="AF31" s="3"/>
      <c r="AG31" s="1"/>
    </row>
    <row r="32" spans="1:33" ht="46.5" customHeight="1" thickBot="1" x14ac:dyDescent="0.3">
      <c r="A32" s="37"/>
      <c r="B32" s="82"/>
      <c r="C32" s="81"/>
      <c r="D32" s="81"/>
      <c r="E32" s="54"/>
      <c r="F32" s="54"/>
      <c r="G32" s="54"/>
      <c r="H32" s="53"/>
      <c r="I32" s="145" t="s">
        <v>119</v>
      </c>
      <c r="J32" s="145"/>
      <c r="K32" s="145"/>
      <c r="L32" s="145"/>
      <c r="M32" s="36">
        <v>104</v>
      </c>
      <c r="N32" s="35"/>
      <c r="O32" s="69" t="s">
        <v>37</v>
      </c>
      <c r="P32" s="33">
        <v>555</v>
      </c>
      <c r="Q32" s="32">
        <v>1</v>
      </c>
      <c r="R32" s="31">
        <v>4</v>
      </c>
      <c r="S32" s="30">
        <v>104</v>
      </c>
      <c r="T32" s="68" t="s">
        <v>121</v>
      </c>
      <c r="U32" s="67">
        <v>850</v>
      </c>
      <c r="V32" s="27" t="s">
        <v>2</v>
      </c>
      <c r="W32" s="26"/>
      <c r="X32" s="100">
        <v>27</v>
      </c>
      <c r="Y32" s="24"/>
      <c r="Z32" s="23">
        <v>27</v>
      </c>
      <c r="AA32" s="22">
        <v>27</v>
      </c>
      <c r="AB32" s="21" t="s">
        <v>74</v>
      </c>
      <c r="AC32" s="139"/>
      <c r="AD32" s="139"/>
      <c r="AE32" s="139"/>
      <c r="AF32" s="3"/>
      <c r="AG32" s="1"/>
    </row>
    <row r="33" spans="1:33" ht="53.25" customHeight="1" thickBot="1" x14ac:dyDescent="0.3">
      <c r="A33" s="37"/>
      <c r="B33" s="137">
        <v>200</v>
      </c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36">
        <v>104</v>
      </c>
      <c r="N33" s="35"/>
      <c r="O33" s="66" t="s">
        <v>118</v>
      </c>
      <c r="P33" s="65">
        <v>555</v>
      </c>
      <c r="Q33" s="64">
        <v>1</v>
      </c>
      <c r="R33" s="63">
        <v>4</v>
      </c>
      <c r="S33" s="30">
        <v>104</v>
      </c>
      <c r="T33" s="62" t="s">
        <v>117</v>
      </c>
      <c r="U33" s="61" t="s">
        <v>6</v>
      </c>
      <c r="V33" s="27" t="s">
        <v>2</v>
      </c>
      <c r="W33" s="26"/>
      <c r="X33" s="60">
        <v>0.1</v>
      </c>
      <c r="Y33" s="24"/>
      <c r="Z33" s="13">
        <v>0.1</v>
      </c>
      <c r="AA33" s="16">
        <v>0.1</v>
      </c>
      <c r="AB33" s="21" t="s">
        <v>74</v>
      </c>
      <c r="AC33" s="136"/>
      <c r="AD33" s="136"/>
      <c r="AE33" s="136"/>
      <c r="AF33" s="3"/>
      <c r="AG33" s="1"/>
    </row>
    <row r="34" spans="1:33" ht="54" customHeight="1" thickBot="1" x14ac:dyDescent="0.3">
      <c r="A34" s="37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36"/>
      <c r="N34" s="35"/>
      <c r="O34" s="34" t="s">
        <v>23</v>
      </c>
      <c r="P34" s="43">
        <v>555</v>
      </c>
      <c r="Q34" s="42">
        <v>1</v>
      </c>
      <c r="R34" s="41">
        <v>4</v>
      </c>
      <c r="S34" s="30">
        <v>104</v>
      </c>
      <c r="T34" s="29" t="s">
        <v>117</v>
      </c>
      <c r="U34" s="28">
        <v>200</v>
      </c>
      <c r="V34" s="27" t="s">
        <v>2</v>
      </c>
      <c r="W34" s="26"/>
      <c r="X34" s="40">
        <v>0.1</v>
      </c>
      <c r="Y34" s="24"/>
      <c r="Z34" s="39">
        <v>0.1</v>
      </c>
      <c r="AA34" s="38">
        <v>0.1</v>
      </c>
      <c r="AB34" s="21"/>
      <c r="AC34" s="101"/>
      <c r="AD34" s="101"/>
      <c r="AE34" s="101"/>
      <c r="AF34" s="3"/>
      <c r="AG34" s="1"/>
    </row>
    <row r="35" spans="1:33" ht="77.25" customHeight="1" thickBot="1" x14ac:dyDescent="0.3">
      <c r="A35" s="37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36"/>
      <c r="N35" s="35"/>
      <c r="O35" s="69" t="s">
        <v>22</v>
      </c>
      <c r="P35" s="33">
        <v>555</v>
      </c>
      <c r="Q35" s="32">
        <v>1</v>
      </c>
      <c r="R35" s="31">
        <v>4</v>
      </c>
      <c r="S35" s="30">
        <v>104</v>
      </c>
      <c r="T35" s="68" t="s">
        <v>117</v>
      </c>
      <c r="U35" s="67">
        <v>240</v>
      </c>
      <c r="V35" s="27" t="s">
        <v>2</v>
      </c>
      <c r="W35" s="26"/>
      <c r="X35" s="25">
        <v>0.1</v>
      </c>
      <c r="Y35" s="24"/>
      <c r="Z35" s="23">
        <v>0.1</v>
      </c>
      <c r="AA35" s="22">
        <v>0.1</v>
      </c>
      <c r="AB35" s="21"/>
      <c r="AC35" s="101"/>
      <c r="AD35" s="101"/>
      <c r="AE35" s="101"/>
      <c r="AF35" s="3"/>
      <c r="AG35" s="1"/>
    </row>
    <row r="36" spans="1:33" ht="72" customHeight="1" thickBot="1" x14ac:dyDescent="0.3">
      <c r="A36" s="37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36"/>
      <c r="N36" s="35"/>
      <c r="O36" s="106" t="s">
        <v>148</v>
      </c>
      <c r="P36" s="107">
        <v>555</v>
      </c>
      <c r="Q36" s="108">
        <v>1</v>
      </c>
      <c r="R36" s="109">
        <v>4</v>
      </c>
      <c r="S36" s="110"/>
      <c r="T36" s="111" t="s">
        <v>150</v>
      </c>
      <c r="U36" s="112"/>
      <c r="V36" s="113"/>
      <c r="W36" s="114"/>
      <c r="X36" s="121">
        <f>+X37</f>
        <v>324.3</v>
      </c>
      <c r="Y36" s="115"/>
      <c r="Z36" s="116"/>
      <c r="AA36" s="117"/>
      <c r="AB36" s="21"/>
      <c r="AC36" s="101"/>
      <c r="AD36" s="101"/>
      <c r="AE36" s="101"/>
      <c r="AF36" s="3"/>
      <c r="AG36" s="1"/>
    </row>
    <row r="37" spans="1:33" ht="51.75" customHeight="1" thickBot="1" x14ac:dyDescent="0.3">
      <c r="A37" s="37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36"/>
      <c r="N37" s="35"/>
      <c r="O37" s="34" t="s">
        <v>149</v>
      </c>
      <c r="P37" s="33">
        <v>555</v>
      </c>
      <c r="Q37" s="32">
        <v>1</v>
      </c>
      <c r="R37" s="31">
        <v>4</v>
      </c>
      <c r="S37" s="30"/>
      <c r="T37" s="118" t="s">
        <v>151</v>
      </c>
      <c r="U37" s="28"/>
      <c r="V37" s="27"/>
      <c r="W37" s="26"/>
      <c r="X37" s="120">
        <f>+X38</f>
        <v>324.3</v>
      </c>
      <c r="Y37" s="24"/>
      <c r="Z37" s="39"/>
      <c r="AA37" s="38"/>
      <c r="AB37" s="21"/>
      <c r="AC37" s="103"/>
      <c r="AD37" s="103"/>
      <c r="AE37" s="103"/>
      <c r="AF37" s="3"/>
      <c r="AG37" s="1"/>
    </row>
    <row r="38" spans="1:33" ht="96.75" customHeight="1" thickBot="1" x14ac:dyDescent="0.3">
      <c r="A38" s="37"/>
      <c r="B38" s="135">
        <v>240</v>
      </c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36">
        <v>104</v>
      </c>
      <c r="N38" s="35"/>
      <c r="O38" s="69" t="s">
        <v>98</v>
      </c>
      <c r="P38" s="33">
        <v>555</v>
      </c>
      <c r="Q38" s="32">
        <v>1</v>
      </c>
      <c r="R38" s="31">
        <v>4</v>
      </c>
      <c r="S38" s="30"/>
      <c r="T38" s="118" t="s">
        <v>151</v>
      </c>
      <c r="U38" s="28">
        <v>100</v>
      </c>
      <c r="V38" s="27"/>
      <c r="W38" s="26"/>
      <c r="X38" s="119">
        <f>+X39</f>
        <v>324.3</v>
      </c>
      <c r="Y38" s="24"/>
      <c r="Z38" s="39"/>
      <c r="AA38" s="38"/>
      <c r="AB38" s="21" t="s">
        <v>74</v>
      </c>
      <c r="AC38" s="136"/>
      <c r="AD38" s="136"/>
      <c r="AE38" s="136"/>
      <c r="AF38" s="3"/>
      <c r="AG38" s="1"/>
    </row>
    <row r="39" spans="1:33" ht="57" customHeight="1" thickBot="1" x14ac:dyDescent="0.3">
      <c r="A39" s="37"/>
      <c r="B39" s="147" t="s">
        <v>116</v>
      </c>
      <c r="C39" s="147"/>
      <c r="D39" s="147"/>
      <c r="E39" s="144"/>
      <c r="F39" s="144"/>
      <c r="G39" s="144"/>
      <c r="H39" s="144"/>
      <c r="I39" s="144"/>
      <c r="J39" s="144"/>
      <c r="K39" s="144"/>
      <c r="L39" s="144"/>
      <c r="M39" s="36">
        <v>106</v>
      </c>
      <c r="N39" s="35"/>
      <c r="O39" s="69" t="s">
        <v>99</v>
      </c>
      <c r="P39" s="33">
        <v>555</v>
      </c>
      <c r="Q39" s="32">
        <v>1</v>
      </c>
      <c r="R39" s="31">
        <v>4</v>
      </c>
      <c r="S39" s="30">
        <v>104</v>
      </c>
      <c r="T39" s="118" t="s">
        <v>151</v>
      </c>
      <c r="U39" s="67">
        <v>120</v>
      </c>
      <c r="V39" s="27" t="s">
        <v>2</v>
      </c>
      <c r="W39" s="26"/>
      <c r="X39" s="100">
        <v>324.3</v>
      </c>
      <c r="Y39" s="24"/>
      <c r="Z39" s="23"/>
      <c r="AA39" s="22"/>
      <c r="AB39" s="21" t="s">
        <v>110</v>
      </c>
      <c r="AC39" s="139"/>
      <c r="AD39" s="139"/>
      <c r="AE39" s="139"/>
      <c r="AF39" s="3"/>
      <c r="AG39" s="1"/>
    </row>
    <row r="40" spans="1:33" ht="42" customHeight="1" thickBot="1" x14ac:dyDescent="0.3">
      <c r="A40" s="37"/>
      <c r="B40" s="59"/>
      <c r="C40" s="58"/>
      <c r="D40" s="57"/>
      <c r="E40" s="140" t="s">
        <v>11</v>
      </c>
      <c r="F40" s="140"/>
      <c r="G40" s="140"/>
      <c r="H40" s="141"/>
      <c r="I40" s="141"/>
      <c r="J40" s="141"/>
      <c r="K40" s="141"/>
      <c r="L40" s="141"/>
      <c r="M40" s="36">
        <v>106</v>
      </c>
      <c r="N40" s="35"/>
      <c r="O40" s="66" t="s">
        <v>116</v>
      </c>
      <c r="P40" s="65">
        <v>555</v>
      </c>
      <c r="Q40" s="64">
        <v>1</v>
      </c>
      <c r="R40" s="63">
        <v>6</v>
      </c>
      <c r="S40" s="30">
        <v>106</v>
      </c>
      <c r="T40" s="118"/>
      <c r="U40" s="61" t="s">
        <v>6</v>
      </c>
      <c r="V40" s="27">
        <v>0</v>
      </c>
      <c r="W40" s="26"/>
      <c r="X40" s="123">
        <v>30</v>
      </c>
      <c r="Y40" s="24"/>
      <c r="Z40" s="13">
        <v>30</v>
      </c>
      <c r="AA40" s="16">
        <v>30</v>
      </c>
      <c r="AB40" s="21" t="s">
        <v>110</v>
      </c>
      <c r="AC40" s="139"/>
      <c r="AD40" s="139"/>
      <c r="AE40" s="139"/>
      <c r="AF40" s="3"/>
      <c r="AG40" s="1"/>
    </row>
    <row r="41" spans="1:33" ht="65.25" customHeight="1" thickBot="1" x14ac:dyDescent="0.3">
      <c r="A41" s="37"/>
      <c r="B41" s="56"/>
      <c r="C41" s="55"/>
      <c r="D41" s="55"/>
      <c r="E41" s="70"/>
      <c r="F41" s="70"/>
      <c r="G41" s="70"/>
      <c r="H41" s="53"/>
      <c r="I41" s="138" t="s">
        <v>115</v>
      </c>
      <c r="J41" s="138"/>
      <c r="K41" s="138"/>
      <c r="L41" s="138"/>
      <c r="M41" s="36">
        <v>106</v>
      </c>
      <c r="N41" s="35"/>
      <c r="O41" s="52" t="s">
        <v>10</v>
      </c>
      <c r="P41" s="51">
        <v>555</v>
      </c>
      <c r="Q41" s="50">
        <v>1</v>
      </c>
      <c r="R41" s="49">
        <v>6</v>
      </c>
      <c r="S41" s="30">
        <v>106</v>
      </c>
      <c r="T41" s="48" t="s">
        <v>9</v>
      </c>
      <c r="U41" s="47" t="s">
        <v>6</v>
      </c>
      <c r="V41" s="27" t="s">
        <v>2</v>
      </c>
      <c r="W41" s="26"/>
      <c r="X41" s="122">
        <v>30</v>
      </c>
      <c r="Y41" s="24"/>
      <c r="Z41" s="45">
        <v>30</v>
      </c>
      <c r="AA41" s="44">
        <v>30</v>
      </c>
      <c r="AB41" s="21" t="s">
        <v>110</v>
      </c>
      <c r="AC41" s="139"/>
      <c r="AD41" s="139"/>
      <c r="AE41" s="139"/>
      <c r="AF41" s="3"/>
      <c r="AG41" s="1"/>
    </row>
    <row r="42" spans="1:33" ht="15" customHeight="1" thickBot="1" x14ac:dyDescent="0.3">
      <c r="A42" s="37"/>
      <c r="B42" s="137">
        <v>500</v>
      </c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36">
        <v>106</v>
      </c>
      <c r="N42" s="35"/>
      <c r="O42" s="52" t="s">
        <v>114</v>
      </c>
      <c r="P42" s="51">
        <v>555</v>
      </c>
      <c r="Q42" s="50">
        <v>1</v>
      </c>
      <c r="R42" s="49">
        <v>6</v>
      </c>
      <c r="S42" s="30">
        <v>106</v>
      </c>
      <c r="T42" s="48" t="s">
        <v>111</v>
      </c>
      <c r="U42" s="47" t="s">
        <v>6</v>
      </c>
      <c r="V42" s="27" t="s">
        <v>2</v>
      </c>
      <c r="W42" s="26"/>
      <c r="X42" s="122">
        <v>30</v>
      </c>
      <c r="Y42" s="24"/>
      <c r="Z42" s="45">
        <v>30</v>
      </c>
      <c r="AA42" s="44">
        <v>30</v>
      </c>
      <c r="AB42" s="21" t="s">
        <v>110</v>
      </c>
      <c r="AC42" s="136"/>
      <c r="AD42" s="136"/>
      <c r="AE42" s="136"/>
      <c r="AF42" s="3"/>
      <c r="AG42" s="1"/>
    </row>
    <row r="43" spans="1:33" ht="15" customHeight="1" thickBot="1" x14ac:dyDescent="0.3">
      <c r="A43" s="37"/>
      <c r="B43" s="135">
        <v>540</v>
      </c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36">
        <v>106</v>
      </c>
      <c r="N43" s="35"/>
      <c r="O43" s="34" t="s">
        <v>113</v>
      </c>
      <c r="P43" s="43">
        <v>555</v>
      </c>
      <c r="Q43" s="42">
        <v>1</v>
      </c>
      <c r="R43" s="41">
        <v>6</v>
      </c>
      <c r="S43" s="30">
        <v>106</v>
      </c>
      <c r="T43" s="29" t="s">
        <v>111</v>
      </c>
      <c r="U43" s="28">
        <v>500</v>
      </c>
      <c r="V43" s="27" t="s">
        <v>2</v>
      </c>
      <c r="W43" s="26"/>
      <c r="X43" s="40">
        <v>30</v>
      </c>
      <c r="Y43" s="24"/>
      <c r="Z43" s="39">
        <v>30</v>
      </c>
      <c r="AA43" s="38">
        <v>30</v>
      </c>
      <c r="AB43" s="21" t="s">
        <v>110</v>
      </c>
      <c r="AC43" s="136"/>
      <c r="AD43" s="136"/>
      <c r="AE43" s="136"/>
      <c r="AF43" s="3"/>
      <c r="AG43" s="1"/>
    </row>
    <row r="44" spans="1:33" ht="15" customHeight="1" thickBot="1" x14ac:dyDescent="0.3">
      <c r="A44" s="37"/>
      <c r="B44" s="147" t="s">
        <v>109</v>
      </c>
      <c r="C44" s="147"/>
      <c r="D44" s="147"/>
      <c r="E44" s="144"/>
      <c r="F44" s="144"/>
      <c r="G44" s="144"/>
      <c r="H44" s="144"/>
      <c r="I44" s="144"/>
      <c r="J44" s="144"/>
      <c r="K44" s="144"/>
      <c r="L44" s="144"/>
      <c r="M44" s="36">
        <v>111</v>
      </c>
      <c r="N44" s="35"/>
      <c r="O44" s="69" t="s">
        <v>112</v>
      </c>
      <c r="P44" s="33">
        <v>555</v>
      </c>
      <c r="Q44" s="32">
        <v>1</v>
      </c>
      <c r="R44" s="31">
        <v>6</v>
      </c>
      <c r="S44" s="30">
        <v>106</v>
      </c>
      <c r="T44" s="68" t="s">
        <v>111</v>
      </c>
      <c r="U44" s="67">
        <v>540</v>
      </c>
      <c r="V44" s="27" t="s">
        <v>2</v>
      </c>
      <c r="W44" s="26"/>
      <c r="X44" s="25">
        <v>30</v>
      </c>
      <c r="Y44" s="24"/>
      <c r="Z44" s="23">
        <v>30</v>
      </c>
      <c r="AA44" s="22">
        <v>30</v>
      </c>
      <c r="AB44" s="21" t="s">
        <v>104</v>
      </c>
      <c r="AC44" s="139"/>
      <c r="AD44" s="139"/>
      <c r="AE44" s="139"/>
      <c r="AF44" s="3"/>
      <c r="AG44" s="1"/>
    </row>
    <row r="45" spans="1:33" ht="29.25" customHeight="1" thickBot="1" x14ac:dyDescent="0.3">
      <c r="A45" s="37"/>
      <c r="B45" s="59"/>
      <c r="C45" s="58"/>
      <c r="D45" s="57"/>
      <c r="E45" s="140" t="s">
        <v>11</v>
      </c>
      <c r="F45" s="140"/>
      <c r="G45" s="140"/>
      <c r="H45" s="140"/>
      <c r="I45" s="141"/>
      <c r="J45" s="141"/>
      <c r="K45" s="141"/>
      <c r="L45" s="141"/>
      <c r="M45" s="36">
        <v>111</v>
      </c>
      <c r="N45" s="35"/>
      <c r="O45" s="66" t="s">
        <v>109</v>
      </c>
      <c r="P45" s="65">
        <v>555</v>
      </c>
      <c r="Q45" s="64">
        <v>1</v>
      </c>
      <c r="R45" s="63">
        <v>11</v>
      </c>
      <c r="S45" s="30">
        <v>111</v>
      </c>
      <c r="T45" s="62" t="s">
        <v>6</v>
      </c>
      <c r="U45" s="61" t="s">
        <v>6</v>
      </c>
      <c r="V45" s="27">
        <v>0</v>
      </c>
      <c r="W45" s="26"/>
      <c r="X45" s="60">
        <v>11</v>
      </c>
      <c r="Y45" s="24"/>
      <c r="Z45" s="13">
        <v>11</v>
      </c>
      <c r="AA45" s="16">
        <v>11</v>
      </c>
      <c r="AB45" s="21" t="s">
        <v>104</v>
      </c>
      <c r="AC45" s="139"/>
      <c r="AD45" s="139"/>
      <c r="AE45" s="139"/>
      <c r="AF45" s="3"/>
      <c r="AG45" s="1"/>
    </row>
    <row r="46" spans="1:33" ht="15" customHeight="1" thickBot="1" x14ac:dyDescent="0.3">
      <c r="A46" s="37"/>
      <c r="B46" s="56"/>
      <c r="C46" s="55"/>
      <c r="D46" s="55"/>
      <c r="E46" s="54"/>
      <c r="F46" s="54"/>
      <c r="G46" s="54"/>
      <c r="H46" s="53"/>
      <c r="I46" s="138" t="s">
        <v>108</v>
      </c>
      <c r="J46" s="138"/>
      <c r="K46" s="138"/>
      <c r="L46" s="138"/>
      <c r="M46" s="36">
        <v>111</v>
      </c>
      <c r="N46" s="35"/>
      <c r="O46" s="52" t="s">
        <v>10</v>
      </c>
      <c r="P46" s="51">
        <v>555</v>
      </c>
      <c r="Q46" s="50">
        <v>1</v>
      </c>
      <c r="R46" s="49">
        <v>11</v>
      </c>
      <c r="S46" s="30">
        <v>111</v>
      </c>
      <c r="T46" s="48" t="s">
        <v>9</v>
      </c>
      <c r="U46" s="47" t="s">
        <v>6</v>
      </c>
      <c r="V46" s="27" t="s">
        <v>2</v>
      </c>
      <c r="W46" s="26"/>
      <c r="X46" s="46">
        <v>11</v>
      </c>
      <c r="Y46" s="24"/>
      <c r="Z46" s="45">
        <v>11</v>
      </c>
      <c r="AA46" s="44">
        <v>11</v>
      </c>
      <c r="AB46" s="21" t="s">
        <v>104</v>
      </c>
      <c r="AC46" s="139"/>
      <c r="AD46" s="139"/>
      <c r="AE46" s="139"/>
      <c r="AF46" s="3"/>
      <c r="AG46" s="1"/>
    </row>
    <row r="47" spans="1:33" ht="15" customHeight="1" thickBot="1" x14ac:dyDescent="0.3">
      <c r="A47" s="37"/>
      <c r="B47" s="137">
        <v>800</v>
      </c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36">
        <v>111</v>
      </c>
      <c r="N47" s="35"/>
      <c r="O47" s="52" t="s">
        <v>107</v>
      </c>
      <c r="P47" s="51">
        <v>555</v>
      </c>
      <c r="Q47" s="50">
        <v>1</v>
      </c>
      <c r="R47" s="49">
        <v>11</v>
      </c>
      <c r="S47" s="30">
        <v>111</v>
      </c>
      <c r="T47" s="48" t="s">
        <v>105</v>
      </c>
      <c r="U47" s="47" t="s">
        <v>6</v>
      </c>
      <c r="V47" s="27" t="s">
        <v>2</v>
      </c>
      <c r="W47" s="26"/>
      <c r="X47" s="46">
        <v>11</v>
      </c>
      <c r="Y47" s="24"/>
      <c r="Z47" s="45">
        <v>11</v>
      </c>
      <c r="AA47" s="44">
        <v>11</v>
      </c>
      <c r="AB47" s="21" t="s">
        <v>104</v>
      </c>
      <c r="AC47" s="136"/>
      <c r="AD47" s="136"/>
      <c r="AE47" s="136"/>
      <c r="AF47" s="3"/>
      <c r="AG47" s="1"/>
    </row>
    <row r="48" spans="1:33" ht="15" customHeight="1" thickBot="1" x14ac:dyDescent="0.3">
      <c r="A48" s="37"/>
      <c r="B48" s="135">
        <v>870</v>
      </c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36">
        <v>111</v>
      </c>
      <c r="N48" s="35"/>
      <c r="O48" s="34" t="s">
        <v>38</v>
      </c>
      <c r="P48" s="43">
        <v>555</v>
      </c>
      <c r="Q48" s="42">
        <v>1</v>
      </c>
      <c r="R48" s="41">
        <v>11</v>
      </c>
      <c r="S48" s="30">
        <v>111</v>
      </c>
      <c r="T48" s="29" t="s">
        <v>105</v>
      </c>
      <c r="U48" s="28">
        <v>800</v>
      </c>
      <c r="V48" s="27" t="s">
        <v>2</v>
      </c>
      <c r="W48" s="26"/>
      <c r="X48" s="40">
        <v>11</v>
      </c>
      <c r="Y48" s="24"/>
      <c r="Z48" s="39">
        <v>11</v>
      </c>
      <c r="AA48" s="38">
        <v>11</v>
      </c>
      <c r="AB48" s="21" t="s">
        <v>104</v>
      </c>
      <c r="AC48" s="136"/>
      <c r="AD48" s="136"/>
      <c r="AE48" s="136"/>
      <c r="AF48" s="3"/>
      <c r="AG48" s="1"/>
    </row>
    <row r="49" spans="1:33" ht="15" customHeight="1" thickBot="1" x14ac:dyDescent="0.3">
      <c r="A49" s="37"/>
      <c r="B49" s="144" t="s">
        <v>103</v>
      </c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36">
        <v>203</v>
      </c>
      <c r="N49" s="35"/>
      <c r="O49" s="69" t="s">
        <v>106</v>
      </c>
      <c r="P49" s="33">
        <v>555</v>
      </c>
      <c r="Q49" s="32">
        <v>1</v>
      </c>
      <c r="R49" s="31">
        <v>11</v>
      </c>
      <c r="S49" s="30">
        <v>111</v>
      </c>
      <c r="T49" s="68" t="s">
        <v>105</v>
      </c>
      <c r="U49" s="67">
        <v>870</v>
      </c>
      <c r="V49" s="27" t="s">
        <v>2</v>
      </c>
      <c r="W49" s="26"/>
      <c r="X49" s="25">
        <v>11</v>
      </c>
      <c r="Y49" s="24"/>
      <c r="Z49" s="23">
        <v>11</v>
      </c>
      <c r="AA49" s="22">
        <v>11</v>
      </c>
      <c r="AB49" s="21" t="s">
        <v>96</v>
      </c>
      <c r="AC49" s="139"/>
      <c r="AD49" s="139"/>
      <c r="AE49" s="139"/>
      <c r="AF49" s="3"/>
      <c r="AG49" s="1"/>
    </row>
    <row r="50" spans="1:33" ht="15" customHeight="1" thickBot="1" x14ac:dyDescent="0.3">
      <c r="A50" s="37"/>
      <c r="B50" s="148" t="s">
        <v>102</v>
      </c>
      <c r="C50" s="148"/>
      <c r="D50" s="148"/>
      <c r="E50" s="149"/>
      <c r="F50" s="149"/>
      <c r="G50" s="149"/>
      <c r="H50" s="149"/>
      <c r="I50" s="149"/>
      <c r="J50" s="149"/>
      <c r="K50" s="149"/>
      <c r="L50" s="149"/>
      <c r="M50" s="36">
        <v>203</v>
      </c>
      <c r="N50" s="35"/>
      <c r="O50" s="66" t="s">
        <v>103</v>
      </c>
      <c r="P50" s="65">
        <v>555</v>
      </c>
      <c r="Q50" s="64">
        <v>2</v>
      </c>
      <c r="R50" s="63">
        <v>0</v>
      </c>
      <c r="S50" s="30">
        <v>203</v>
      </c>
      <c r="T50" s="62" t="s">
        <v>6</v>
      </c>
      <c r="U50" s="61" t="s">
        <v>6</v>
      </c>
      <c r="V50" s="27">
        <v>0</v>
      </c>
      <c r="W50" s="26"/>
      <c r="X50" s="60">
        <v>346.2</v>
      </c>
      <c r="Y50" s="24"/>
      <c r="Z50" s="13">
        <v>362.1</v>
      </c>
      <c r="AA50" s="16">
        <v>376.8</v>
      </c>
      <c r="AB50" s="21" t="s">
        <v>96</v>
      </c>
      <c r="AC50" s="139"/>
      <c r="AD50" s="139"/>
      <c r="AE50" s="139"/>
      <c r="AF50" s="3"/>
      <c r="AG50" s="1"/>
    </row>
    <row r="51" spans="1:33" ht="29.25" customHeight="1" thickBot="1" x14ac:dyDescent="0.3">
      <c r="A51" s="37"/>
      <c r="B51" s="59"/>
      <c r="C51" s="58"/>
      <c r="D51" s="57"/>
      <c r="E51" s="140" t="s">
        <v>11</v>
      </c>
      <c r="F51" s="140"/>
      <c r="G51" s="140"/>
      <c r="H51" s="140"/>
      <c r="I51" s="141"/>
      <c r="J51" s="141"/>
      <c r="K51" s="141"/>
      <c r="L51" s="141"/>
      <c r="M51" s="36">
        <v>203</v>
      </c>
      <c r="N51" s="35"/>
      <c r="O51" s="52" t="s">
        <v>102</v>
      </c>
      <c r="P51" s="51">
        <v>555</v>
      </c>
      <c r="Q51" s="50">
        <v>2</v>
      </c>
      <c r="R51" s="49">
        <v>3</v>
      </c>
      <c r="S51" s="30">
        <v>203</v>
      </c>
      <c r="T51" s="48" t="s">
        <v>6</v>
      </c>
      <c r="U51" s="47" t="s">
        <v>6</v>
      </c>
      <c r="V51" s="27">
        <v>0</v>
      </c>
      <c r="W51" s="26"/>
      <c r="X51" s="46">
        <v>346.2</v>
      </c>
      <c r="Y51" s="24"/>
      <c r="Z51" s="45">
        <v>362.1</v>
      </c>
      <c r="AA51" s="44">
        <v>376.8</v>
      </c>
      <c r="AB51" s="21" t="s">
        <v>96</v>
      </c>
      <c r="AC51" s="139"/>
      <c r="AD51" s="139"/>
      <c r="AE51" s="139"/>
      <c r="AF51" s="3"/>
      <c r="AG51" s="1"/>
    </row>
    <row r="52" spans="1:33" ht="57.75" customHeight="1" thickBot="1" x14ac:dyDescent="0.3">
      <c r="A52" s="37"/>
      <c r="B52" s="56"/>
      <c r="C52" s="55"/>
      <c r="D52" s="55"/>
      <c r="E52" s="54"/>
      <c r="F52" s="54"/>
      <c r="G52" s="54"/>
      <c r="H52" s="53"/>
      <c r="I52" s="138" t="s">
        <v>101</v>
      </c>
      <c r="J52" s="138"/>
      <c r="K52" s="138"/>
      <c r="L52" s="138"/>
      <c r="M52" s="36">
        <v>203</v>
      </c>
      <c r="N52" s="35"/>
      <c r="O52" s="52" t="s">
        <v>10</v>
      </c>
      <c r="P52" s="51">
        <v>555</v>
      </c>
      <c r="Q52" s="50">
        <v>2</v>
      </c>
      <c r="R52" s="49">
        <v>3</v>
      </c>
      <c r="S52" s="30">
        <v>203</v>
      </c>
      <c r="T52" s="48" t="s">
        <v>9</v>
      </c>
      <c r="U52" s="47" t="s">
        <v>6</v>
      </c>
      <c r="V52" s="27" t="s">
        <v>2</v>
      </c>
      <c r="W52" s="26"/>
      <c r="X52" s="46">
        <v>346.2</v>
      </c>
      <c r="Y52" s="24"/>
      <c r="Z52" s="45">
        <v>362.1</v>
      </c>
      <c r="AA52" s="44">
        <v>376.8</v>
      </c>
      <c r="AB52" s="21" t="s">
        <v>96</v>
      </c>
      <c r="AC52" s="139"/>
      <c r="AD52" s="139"/>
      <c r="AE52" s="139"/>
      <c r="AF52" s="3"/>
      <c r="AG52" s="1"/>
    </row>
    <row r="53" spans="1:33" ht="72" customHeight="1" thickBot="1" x14ac:dyDescent="0.3">
      <c r="A53" s="37"/>
      <c r="B53" s="137">
        <v>100</v>
      </c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36">
        <v>203</v>
      </c>
      <c r="N53" s="35"/>
      <c r="O53" s="52" t="s">
        <v>100</v>
      </c>
      <c r="P53" s="51">
        <v>555</v>
      </c>
      <c r="Q53" s="50">
        <v>2</v>
      </c>
      <c r="R53" s="49">
        <v>3</v>
      </c>
      <c r="S53" s="30">
        <v>203</v>
      </c>
      <c r="T53" s="48" t="s">
        <v>97</v>
      </c>
      <c r="U53" s="47" t="s">
        <v>6</v>
      </c>
      <c r="V53" s="27" t="s">
        <v>2</v>
      </c>
      <c r="W53" s="26"/>
      <c r="X53" s="46">
        <v>346.2</v>
      </c>
      <c r="Y53" s="24"/>
      <c r="Z53" s="45">
        <v>362.1</v>
      </c>
      <c r="AA53" s="44">
        <v>376.8</v>
      </c>
      <c r="AB53" s="21" t="s">
        <v>96</v>
      </c>
      <c r="AC53" s="136"/>
      <c r="AD53" s="136"/>
      <c r="AE53" s="136"/>
      <c r="AF53" s="3"/>
      <c r="AG53" s="1"/>
    </row>
    <row r="54" spans="1:33" ht="29.25" customHeight="1" thickBot="1" x14ac:dyDescent="0.3">
      <c r="A54" s="37"/>
      <c r="B54" s="135">
        <v>120</v>
      </c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36">
        <v>203</v>
      </c>
      <c r="N54" s="35"/>
      <c r="O54" s="34" t="s">
        <v>99</v>
      </c>
      <c r="P54" s="43">
        <v>555</v>
      </c>
      <c r="Q54" s="42">
        <v>2</v>
      </c>
      <c r="R54" s="41">
        <v>3</v>
      </c>
      <c r="S54" s="30">
        <v>203</v>
      </c>
      <c r="T54" s="29" t="s">
        <v>97</v>
      </c>
      <c r="U54" s="28">
        <v>100</v>
      </c>
      <c r="V54" s="27" t="s">
        <v>2</v>
      </c>
      <c r="W54" s="26"/>
      <c r="X54" s="40">
        <v>346.2</v>
      </c>
      <c r="Y54" s="24"/>
      <c r="Z54" s="39">
        <v>362.1</v>
      </c>
      <c r="AA54" s="38">
        <v>376.8</v>
      </c>
      <c r="AB54" s="21" t="s">
        <v>96</v>
      </c>
      <c r="AC54" s="136"/>
      <c r="AD54" s="136"/>
      <c r="AE54" s="136"/>
      <c r="AF54" s="3"/>
      <c r="AG54" s="1"/>
    </row>
    <row r="55" spans="1:33" ht="29.25" customHeight="1" thickBot="1" x14ac:dyDescent="0.3">
      <c r="A55" s="37"/>
      <c r="B55" s="144" t="s">
        <v>95</v>
      </c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36">
        <v>310</v>
      </c>
      <c r="N55" s="35"/>
      <c r="O55" s="69" t="s">
        <v>98</v>
      </c>
      <c r="P55" s="33">
        <v>555</v>
      </c>
      <c r="Q55" s="32">
        <v>2</v>
      </c>
      <c r="R55" s="31">
        <v>3</v>
      </c>
      <c r="S55" s="30">
        <v>203</v>
      </c>
      <c r="T55" s="68" t="s">
        <v>97</v>
      </c>
      <c r="U55" s="67">
        <v>120</v>
      </c>
      <c r="V55" s="27" t="s">
        <v>2</v>
      </c>
      <c r="W55" s="26"/>
      <c r="X55" s="25">
        <v>346.2</v>
      </c>
      <c r="Y55" s="24"/>
      <c r="Z55" s="23">
        <v>362.1</v>
      </c>
      <c r="AA55" s="22">
        <v>376.8</v>
      </c>
      <c r="AB55" s="21" t="s">
        <v>87</v>
      </c>
      <c r="AC55" s="139"/>
      <c r="AD55" s="139"/>
      <c r="AE55" s="139"/>
      <c r="AF55" s="3"/>
      <c r="AG55" s="1"/>
    </row>
    <row r="56" spans="1:33" ht="57.75" customHeight="1" thickBot="1" x14ac:dyDescent="0.3">
      <c r="A56" s="37"/>
      <c r="B56" s="148" t="s">
        <v>94</v>
      </c>
      <c r="C56" s="148"/>
      <c r="D56" s="148"/>
      <c r="E56" s="149"/>
      <c r="F56" s="149"/>
      <c r="G56" s="149"/>
      <c r="H56" s="149"/>
      <c r="I56" s="149"/>
      <c r="J56" s="149"/>
      <c r="K56" s="149"/>
      <c r="L56" s="149"/>
      <c r="M56" s="36">
        <v>310</v>
      </c>
      <c r="N56" s="35"/>
      <c r="O56" s="66" t="s">
        <v>95</v>
      </c>
      <c r="P56" s="65">
        <v>555</v>
      </c>
      <c r="Q56" s="64">
        <v>3</v>
      </c>
      <c r="R56" s="63">
        <v>0</v>
      </c>
      <c r="S56" s="30">
        <v>310</v>
      </c>
      <c r="T56" s="62" t="s">
        <v>6</v>
      </c>
      <c r="U56" s="61" t="s">
        <v>6</v>
      </c>
      <c r="V56" s="27">
        <v>0</v>
      </c>
      <c r="W56" s="26"/>
      <c r="X56" s="123">
        <f>+X57</f>
        <v>2014.1000000000001</v>
      </c>
      <c r="Y56" s="24"/>
      <c r="Z56" s="13">
        <v>660</v>
      </c>
      <c r="AA56" s="16">
        <v>660</v>
      </c>
      <c r="AB56" s="21" t="s">
        <v>87</v>
      </c>
      <c r="AC56" s="139"/>
      <c r="AD56" s="139"/>
      <c r="AE56" s="139"/>
      <c r="AF56" s="3"/>
      <c r="AG56" s="1"/>
    </row>
    <row r="57" spans="1:33" ht="29.25" customHeight="1" thickBot="1" x14ac:dyDescent="0.3">
      <c r="A57" s="37"/>
      <c r="B57" s="59"/>
      <c r="C57" s="58"/>
      <c r="D57" s="57"/>
      <c r="E57" s="140" t="s">
        <v>11</v>
      </c>
      <c r="F57" s="140"/>
      <c r="G57" s="140"/>
      <c r="H57" s="140"/>
      <c r="I57" s="141"/>
      <c r="J57" s="141"/>
      <c r="K57" s="141"/>
      <c r="L57" s="141"/>
      <c r="M57" s="36">
        <v>310</v>
      </c>
      <c r="N57" s="35"/>
      <c r="O57" s="52" t="s">
        <v>94</v>
      </c>
      <c r="P57" s="51">
        <v>555</v>
      </c>
      <c r="Q57" s="50">
        <v>3</v>
      </c>
      <c r="R57" s="49">
        <v>10</v>
      </c>
      <c r="S57" s="30">
        <v>310</v>
      </c>
      <c r="T57" s="48" t="s">
        <v>6</v>
      </c>
      <c r="U57" s="47" t="s">
        <v>6</v>
      </c>
      <c r="V57" s="27">
        <v>0</v>
      </c>
      <c r="W57" s="26"/>
      <c r="X57" s="122">
        <f>+X58</f>
        <v>2014.1000000000001</v>
      </c>
      <c r="Y57" s="24"/>
      <c r="Z57" s="45">
        <v>660</v>
      </c>
      <c r="AA57" s="44">
        <v>660</v>
      </c>
      <c r="AB57" s="21" t="s">
        <v>87</v>
      </c>
      <c r="AC57" s="139"/>
      <c r="AD57" s="139"/>
      <c r="AE57" s="139"/>
      <c r="AF57" s="3"/>
      <c r="AG57" s="1"/>
    </row>
    <row r="58" spans="1:33" ht="43.5" customHeight="1" thickBot="1" x14ac:dyDescent="0.3">
      <c r="A58" s="37"/>
      <c r="B58" s="56"/>
      <c r="C58" s="55"/>
      <c r="D58" s="55"/>
      <c r="E58" s="54"/>
      <c r="F58" s="54"/>
      <c r="G58" s="54"/>
      <c r="H58" s="53"/>
      <c r="I58" s="138" t="s">
        <v>93</v>
      </c>
      <c r="J58" s="138"/>
      <c r="K58" s="138"/>
      <c r="L58" s="138"/>
      <c r="M58" s="36">
        <v>310</v>
      </c>
      <c r="N58" s="35"/>
      <c r="O58" s="52" t="s">
        <v>10</v>
      </c>
      <c r="P58" s="51">
        <v>555</v>
      </c>
      <c r="Q58" s="50">
        <v>3</v>
      </c>
      <c r="R58" s="49">
        <v>10</v>
      </c>
      <c r="S58" s="30">
        <v>310</v>
      </c>
      <c r="T58" s="48" t="s">
        <v>9</v>
      </c>
      <c r="U58" s="47" t="s">
        <v>6</v>
      </c>
      <c r="V58" s="27" t="s">
        <v>2</v>
      </c>
      <c r="W58" s="26"/>
      <c r="X58" s="122">
        <f>+X59+X64</f>
        <v>2014.1000000000001</v>
      </c>
      <c r="Y58" s="24"/>
      <c r="Z58" s="45">
        <v>660</v>
      </c>
      <c r="AA58" s="44">
        <v>660</v>
      </c>
      <c r="AB58" s="21" t="s">
        <v>87</v>
      </c>
      <c r="AC58" s="139"/>
      <c r="AD58" s="139"/>
      <c r="AE58" s="139"/>
      <c r="AF58" s="3"/>
      <c r="AG58" s="1"/>
    </row>
    <row r="59" spans="1:33" ht="29.25" customHeight="1" thickBot="1" x14ac:dyDescent="0.3">
      <c r="A59" s="37"/>
      <c r="B59" s="137">
        <v>200</v>
      </c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36">
        <v>310</v>
      </c>
      <c r="N59" s="35"/>
      <c r="O59" s="52" t="s">
        <v>92</v>
      </c>
      <c r="P59" s="51">
        <v>555</v>
      </c>
      <c r="Q59" s="50">
        <v>3</v>
      </c>
      <c r="R59" s="49">
        <v>10</v>
      </c>
      <c r="S59" s="30">
        <v>310</v>
      </c>
      <c r="T59" s="48" t="s">
        <v>91</v>
      </c>
      <c r="U59" s="47" t="s">
        <v>6</v>
      </c>
      <c r="V59" s="27" t="s">
        <v>2</v>
      </c>
      <c r="W59" s="26"/>
      <c r="X59" s="122">
        <f>+X60+X62</f>
        <v>1165.4000000000001</v>
      </c>
      <c r="Y59" s="24"/>
      <c r="Z59" s="45">
        <v>310</v>
      </c>
      <c r="AA59" s="44">
        <v>310</v>
      </c>
      <c r="AB59" s="21" t="s">
        <v>87</v>
      </c>
      <c r="AC59" s="136"/>
      <c r="AD59" s="136"/>
      <c r="AE59" s="136"/>
      <c r="AF59" s="3"/>
      <c r="AG59" s="1"/>
    </row>
    <row r="60" spans="1:33" ht="43.5" customHeight="1" thickBot="1" x14ac:dyDescent="0.3">
      <c r="A60" s="37"/>
      <c r="B60" s="135">
        <v>240</v>
      </c>
      <c r="C60" s="135"/>
      <c r="D60" s="135"/>
      <c r="E60" s="135"/>
      <c r="F60" s="135"/>
      <c r="G60" s="135"/>
      <c r="H60" s="135"/>
      <c r="I60" s="135"/>
      <c r="J60" s="135"/>
      <c r="K60" s="135"/>
      <c r="L60" s="135"/>
      <c r="M60" s="36">
        <v>310</v>
      </c>
      <c r="N60" s="35"/>
      <c r="O60" s="34" t="s">
        <v>23</v>
      </c>
      <c r="P60" s="43">
        <v>555</v>
      </c>
      <c r="Q60" s="42">
        <v>3</v>
      </c>
      <c r="R60" s="41">
        <v>10</v>
      </c>
      <c r="S60" s="30">
        <v>310</v>
      </c>
      <c r="T60" s="29" t="s">
        <v>91</v>
      </c>
      <c r="U60" s="28">
        <v>200</v>
      </c>
      <c r="V60" s="27" t="s">
        <v>2</v>
      </c>
      <c r="W60" s="26"/>
      <c r="X60" s="120">
        <f>+X61</f>
        <v>1165.4000000000001</v>
      </c>
      <c r="Y60" s="24"/>
      <c r="Z60" s="39">
        <v>300</v>
      </c>
      <c r="AA60" s="38">
        <v>300</v>
      </c>
      <c r="AB60" s="21" t="s">
        <v>87</v>
      </c>
      <c r="AC60" s="136"/>
      <c r="AD60" s="136"/>
      <c r="AE60" s="136"/>
      <c r="AF60" s="3"/>
      <c r="AG60" s="1"/>
    </row>
    <row r="61" spans="1:33" ht="15" customHeight="1" thickBot="1" x14ac:dyDescent="0.3">
      <c r="A61" s="37"/>
      <c r="B61" s="146">
        <v>800</v>
      </c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36">
        <v>310</v>
      </c>
      <c r="N61" s="35"/>
      <c r="O61" s="69" t="s">
        <v>22</v>
      </c>
      <c r="P61" s="33">
        <v>555</v>
      </c>
      <c r="Q61" s="32">
        <v>3</v>
      </c>
      <c r="R61" s="31">
        <v>10</v>
      </c>
      <c r="S61" s="30">
        <v>310</v>
      </c>
      <c r="T61" s="68" t="s">
        <v>91</v>
      </c>
      <c r="U61" s="67">
        <v>240</v>
      </c>
      <c r="V61" s="27" t="s">
        <v>2</v>
      </c>
      <c r="W61" s="26"/>
      <c r="X61" s="100">
        <v>1165.4000000000001</v>
      </c>
      <c r="Y61" s="24"/>
      <c r="Z61" s="23">
        <v>300</v>
      </c>
      <c r="AA61" s="22">
        <v>300</v>
      </c>
      <c r="AB61" s="21" t="s">
        <v>87</v>
      </c>
      <c r="AC61" s="136"/>
      <c r="AD61" s="136"/>
      <c r="AE61" s="136"/>
      <c r="AF61" s="3"/>
      <c r="AG61" s="1"/>
    </row>
    <row r="62" spans="1:33" ht="15" customHeight="1" thickBot="1" x14ac:dyDescent="0.3">
      <c r="A62" s="37"/>
      <c r="B62" s="135">
        <v>850</v>
      </c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36">
        <v>310</v>
      </c>
      <c r="N62" s="35"/>
      <c r="O62" s="80" t="s">
        <v>38</v>
      </c>
      <c r="P62" s="79">
        <v>555</v>
      </c>
      <c r="Q62" s="78">
        <v>3</v>
      </c>
      <c r="R62" s="77">
        <v>10</v>
      </c>
      <c r="S62" s="30">
        <v>310</v>
      </c>
      <c r="T62" s="76" t="s">
        <v>91</v>
      </c>
      <c r="U62" s="75">
        <v>800</v>
      </c>
      <c r="V62" s="27" t="s">
        <v>2</v>
      </c>
      <c r="W62" s="26"/>
      <c r="X62" s="127">
        <v>0</v>
      </c>
      <c r="Y62" s="24"/>
      <c r="Z62" s="74">
        <v>10</v>
      </c>
      <c r="AA62" s="73">
        <v>10</v>
      </c>
      <c r="AB62" s="21" t="s">
        <v>87</v>
      </c>
      <c r="AC62" s="136"/>
      <c r="AD62" s="136"/>
      <c r="AE62" s="136"/>
      <c r="AF62" s="3"/>
      <c r="AG62" s="1"/>
    </row>
    <row r="63" spans="1:33" ht="29.25" customHeight="1" thickBot="1" x14ac:dyDescent="0.3">
      <c r="A63" s="37"/>
      <c r="B63" s="82"/>
      <c r="C63" s="81"/>
      <c r="D63" s="81"/>
      <c r="E63" s="54"/>
      <c r="F63" s="54"/>
      <c r="G63" s="54"/>
      <c r="H63" s="53"/>
      <c r="I63" s="145" t="s">
        <v>90</v>
      </c>
      <c r="J63" s="145"/>
      <c r="K63" s="145"/>
      <c r="L63" s="145"/>
      <c r="M63" s="36">
        <v>310</v>
      </c>
      <c r="N63" s="35"/>
      <c r="O63" s="69" t="s">
        <v>37</v>
      </c>
      <c r="P63" s="33">
        <v>555</v>
      </c>
      <c r="Q63" s="32">
        <v>3</v>
      </c>
      <c r="R63" s="31">
        <v>10</v>
      </c>
      <c r="S63" s="30">
        <v>310</v>
      </c>
      <c r="T63" s="68" t="s">
        <v>91</v>
      </c>
      <c r="U63" s="67">
        <v>850</v>
      </c>
      <c r="V63" s="27" t="s">
        <v>2</v>
      </c>
      <c r="W63" s="26"/>
      <c r="X63" s="100">
        <v>0</v>
      </c>
      <c r="Y63" s="24"/>
      <c r="Z63" s="23">
        <v>10</v>
      </c>
      <c r="AA63" s="22">
        <v>10</v>
      </c>
      <c r="AB63" s="21" t="s">
        <v>87</v>
      </c>
      <c r="AC63" s="139"/>
      <c r="AD63" s="139"/>
      <c r="AE63" s="139"/>
      <c r="AF63" s="3"/>
      <c r="AG63" s="1"/>
    </row>
    <row r="64" spans="1:33" ht="29.25" customHeight="1" thickBot="1" x14ac:dyDescent="0.3">
      <c r="A64" s="37"/>
      <c r="B64" s="137">
        <v>200</v>
      </c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36">
        <v>310</v>
      </c>
      <c r="N64" s="35"/>
      <c r="O64" s="66" t="s">
        <v>89</v>
      </c>
      <c r="P64" s="65">
        <v>555</v>
      </c>
      <c r="Q64" s="64">
        <v>3</v>
      </c>
      <c r="R64" s="63">
        <v>10</v>
      </c>
      <c r="S64" s="30">
        <v>310</v>
      </c>
      <c r="T64" s="62" t="s">
        <v>88</v>
      </c>
      <c r="U64" s="61" t="s">
        <v>6</v>
      </c>
      <c r="V64" s="27" t="s">
        <v>2</v>
      </c>
      <c r="W64" s="26"/>
      <c r="X64" s="60">
        <f>+X65</f>
        <v>848.7</v>
      </c>
      <c r="Y64" s="24"/>
      <c r="Z64" s="13">
        <v>350</v>
      </c>
      <c r="AA64" s="16">
        <v>350</v>
      </c>
      <c r="AB64" s="21" t="s">
        <v>87</v>
      </c>
      <c r="AC64" s="136"/>
      <c r="AD64" s="136"/>
      <c r="AE64" s="136"/>
      <c r="AF64" s="3"/>
      <c r="AG64" s="1"/>
    </row>
    <row r="65" spans="1:33" ht="43.5" customHeight="1" thickBot="1" x14ac:dyDescent="0.3">
      <c r="A65" s="37"/>
      <c r="B65" s="135">
        <v>240</v>
      </c>
      <c r="C65" s="135"/>
      <c r="D65" s="135"/>
      <c r="E65" s="135"/>
      <c r="F65" s="135"/>
      <c r="G65" s="135"/>
      <c r="H65" s="135"/>
      <c r="I65" s="135"/>
      <c r="J65" s="135"/>
      <c r="K65" s="135"/>
      <c r="L65" s="135"/>
      <c r="M65" s="36">
        <v>310</v>
      </c>
      <c r="N65" s="35"/>
      <c r="O65" s="34" t="s">
        <v>23</v>
      </c>
      <c r="P65" s="43">
        <v>555</v>
      </c>
      <c r="Q65" s="42">
        <v>3</v>
      </c>
      <c r="R65" s="41">
        <v>10</v>
      </c>
      <c r="S65" s="30">
        <v>310</v>
      </c>
      <c r="T65" s="29" t="s">
        <v>88</v>
      </c>
      <c r="U65" s="28">
        <v>200</v>
      </c>
      <c r="V65" s="27" t="s">
        <v>2</v>
      </c>
      <c r="W65" s="26"/>
      <c r="X65" s="40">
        <f>+X66</f>
        <v>848.7</v>
      </c>
      <c r="Y65" s="24"/>
      <c r="Z65" s="39">
        <v>350</v>
      </c>
      <c r="AA65" s="38">
        <v>350</v>
      </c>
      <c r="AB65" s="21" t="s">
        <v>87</v>
      </c>
      <c r="AC65" s="136"/>
      <c r="AD65" s="136"/>
      <c r="AE65" s="136"/>
      <c r="AF65" s="3"/>
      <c r="AG65" s="1"/>
    </row>
    <row r="66" spans="1:33" ht="15" customHeight="1" thickBot="1" x14ac:dyDescent="0.3">
      <c r="A66" s="37"/>
      <c r="B66" s="144" t="s">
        <v>86</v>
      </c>
      <c r="C66" s="144"/>
      <c r="D66" s="144"/>
      <c r="E66" s="144"/>
      <c r="F66" s="144"/>
      <c r="G66" s="144"/>
      <c r="H66" s="144"/>
      <c r="I66" s="144"/>
      <c r="J66" s="144"/>
      <c r="K66" s="144"/>
      <c r="L66" s="144"/>
      <c r="M66" s="36">
        <v>412</v>
      </c>
      <c r="N66" s="35"/>
      <c r="O66" s="69" t="s">
        <v>22</v>
      </c>
      <c r="P66" s="33">
        <v>555</v>
      </c>
      <c r="Q66" s="32">
        <v>3</v>
      </c>
      <c r="R66" s="31">
        <v>10</v>
      </c>
      <c r="S66" s="30">
        <v>310</v>
      </c>
      <c r="T66" s="68" t="s">
        <v>88</v>
      </c>
      <c r="U66" s="67">
        <v>240</v>
      </c>
      <c r="V66" s="27" t="s">
        <v>2</v>
      </c>
      <c r="W66" s="26"/>
      <c r="X66" s="25">
        <v>848.7</v>
      </c>
      <c r="Y66" s="24"/>
      <c r="Z66" s="23">
        <v>350</v>
      </c>
      <c r="AA66" s="22">
        <v>350</v>
      </c>
      <c r="AB66" s="21" t="s">
        <v>20</v>
      </c>
      <c r="AC66" s="139"/>
      <c r="AD66" s="139"/>
      <c r="AE66" s="139"/>
      <c r="AF66" s="3"/>
      <c r="AG66" s="1"/>
    </row>
    <row r="67" spans="1:33" ht="15" customHeight="1" thickBot="1" x14ac:dyDescent="0.3">
      <c r="A67" s="37"/>
      <c r="B67" s="148" t="s">
        <v>85</v>
      </c>
      <c r="C67" s="148"/>
      <c r="D67" s="148"/>
      <c r="E67" s="149"/>
      <c r="F67" s="149"/>
      <c r="G67" s="149"/>
      <c r="H67" s="149"/>
      <c r="I67" s="149"/>
      <c r="J67" s="149"/>
      <c r="K67" s="149"/>
      <c r="L67" s="149"/>
      <c r="M67" s="36">
        <v>406</v>
      </c>
      <c r="N67" s="35"/>
      <c r="O67" s="66" t="s">
        <v>86</v>
      </c>
      <c r="P67" s="65">
        <v>555</v>
      </c>
      <c r="Q67" s="64">
        <v>4</v>
      </c>
      <c r="R67" s="63">
        <v>0</v>
      </c>
      <c r="S67" s="30">
        <v>412</v>
      </c>
      <c r="T67" s="62" t="s">
        <v>6</v>
      </c>
      <c r="U67" s="61" t="s">
        <v>6</v>
      </c>
      <c r="V67" s="27">
        <v>0</v>
      </c>
      <c r="W67" s="26"/>
      <c r="X67" s="123">
        <f>+X68+X79+X87</f>
        <v>43346.399999999994</v>
      </c>
      <c r="Y67" s="24"/>
      <c r="Z67" s="13">
        <v>25534</v>
      </c>
      <c r="AA67" s="16">
        <v>25840.2</v>
      </c>
      <c r="AB67" s="21" t="s">
        <v>20</v>
      </c>
      <c r="AC67" s="139"/>
      <c r="AD67" s="139"/>
      <c r="AE67" s="139"/>
      <c r="AF67" s="3"/>
      <c r="AG67" s="1"/>
    </row>
    <row r="68" spans="1:33" ht="29.25" customHeight="1" thickBot="1" x14ac:dyDescent="0.3">
      <c r="A68" s="37"/>
      <c r="B68" s="59"/>
      <c r="C68" s="58"/>
      <c r="D68" s="57"/>
      <c r="E68" s="140" t="s">
        <v>11</v>
      </c>
      <c r="F68" s="140"/>
      <c r="G68" s="140"/>
      <c r="H68" s="140"/>
      <c r="I68" s="141"/>
      <c r="J68" s="141"/>
      <c r="K68" s="141"/>
      <c r="L68" s="141"/>
      <c r="M68" s="36">
        <v>406</v>
      </c>
      <c r="N68" s="35"/>
      <c r="O68" s="52" t="s">
        <v>85</v>
      </c>
      <c r="P68" s="51">
        <v>555</v>
      </c>
      <c r="Q68" s="50">
        <v>4</v>
      </c>
      <c r="R68" s="49">
        <v>6</v>
      </c>
      <c r="S68" s="30">
        <v>406</v>
      </c>
      <c r="T68" s="48" t="s">
        <v>6</v>
      </c>
      <c r="U68" s="47" t="s">
        <v>6</v>
      </c>
      <c r="V68" s="27">
        <v>0</v>
      </c>
      <c r="W68" s="26"/>
      <c r="X68" s="122">
        <f>+X69</f>
        <v>887</v>
      </c>
      <c r="Y68" s="24"/>
      <c r="Z68" s="45">
        <v>123.7</v>
      </c>
      <c r="AA68" s="44">
        <v>1124.5</v>
      </c>
      <c r="AB68" s="21" t="s">
        <v>20</v>
      </c>
      <c r="AC68" s="139"/>
      <c r="AD68" s="139"/>
      <c r="AE68" s="139"/>
      <c r="AF68" s="3"/>
      <c r="AG68" s="1"/>
    </row>
    <row r="69" spans="1:33" ht="41.25" customHeight="1" thickBot="1" x14ac:dyDescent="0.3">
      <c r="A69" s="37"/>
      <c r="B69" s="56"/>
      <c r="C69" s="55"/>
      <c r="D69" s="55"/>
      <c r="E69" s="54"/>
      <c r="F69" s="54"/>
      <c r="G69" s="54"/>
      <c r="H69" s="53"/>
      <c r="I69" s="138" t="s">
        <v>84</v>
      </c>
      <c r="J69" s="138"/>
      <c r="K69" s="138"/>
      <c r="L69" s="138"/>
      <c r="M69" s="36">
        <v>406</v>
      </c>
      <c r="N69" s="35"/>
      <c r="O69" s="52" t="s">
        <v>10</v>
      </c>
      <c r="P69" s="51">
        <v>555</v>
      </c>
      <c r="Q69" s="50">
        <v>4</v>
      </c>
      <c r="R69" s="49">
        <v>6</v>
      </c>
      <c r="S69" s="30">
        <v>406</v>
      </c>
      <c r="T69" s="48" t="s">
        <v>9</v>
      </c>
      <c r="U69" s="47" t="s">
        <v>6</v>
      </c>
      <c r="V69" s="27" t="s">
        <v>2</v>
      </c>
      <c r="W69" s="26"/>
      <c r="X69" s="122">
        <f>+X70+X73+X76</f>
        <v>887</v>
      </c>
      <c r="Y69" s="24"/>
      <c r="Z69" s="45">
        <v>123.7</v>
      </c>
      <c r="AA69" s="44">
        <v>1124.5</v>
      </c>
      <c r="AB69" s="21" t="s">
        <v>74</v>
      </c>
      <c r="AC69" s="139"/>
      <c r="AD69" s="139"/>
      <c r="AE69" s="139"/>
      <c r="AF69" s="3"/>
      <c r="AG69" s="1"/>
    </row>
    <row r="70" spans="1:33" ht="39" customHeight="1" thickBot="1" x14ac:dyDescent="0.3">
      <c r="A70" s="37"/>
      <c r="B70" s="137">
        <v>200</v>
      </c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36">
        <v>406</v>
      </c>
      <c r="N70" s="35"/>
      <c r="O70" s="52" t="s">
        <v>83</v>
      </c>
      <c r="P70" s="51">
        <v>555</v>
      </c>
      <c r="Q70" s="50">
        <v>4</v>
      </c>
      <c r="R70" s="49">
        <v>6</v>
      </c>
      <c r="S70" s="30">
        <v>406</v>
      </c>
      <c r="T70" s="48" t="s">
        <v>82</v>
      </c>
      <c r="U70" s="47" t="s">
        <v>6</v>
      </c>
      <c r="V70" s="27" t="s">
        <v>2</v>
      </c>
      <c r="W70" s="26"/>
      <c r="X70" s="122">
        <f>+X71</f>
        <v>100</v>
      </c>
      <c r="Y70" s="24"/>
      <c r="Z70" s="45">
        <v>99.2</v>
      </c>
      <c r="AA70" s="44">
        <v>1100</v>
      </c>
      <c r="AB70" s="21" t="s">
        <v>74</v>
      </c>
      <c r="AC70" s="136"/>
      <c r="AD70" s="136"/>
      <c r="AE70" s="136"/>
      <c r="AF70" s="3"/>
      <c r="AG70" s="1"/>
    </row>
    <row r="71" spans="1:33" ht="50.25" customHeight="1" thickBot="1" x14ac:dyDescent="0.3">
      <c r="A71" s="37"/>
      <c r="B71" s="135">
        <v>240</v>
      </c>
      <c r="C71" s="135"/>
      <c r="D71" s="135"/>
      <c r="E71" s="135"/>
      <c r="F71" s="135"/>
      <c r="G71" s="135"/>
      <c r="H71" s="135"/>
      <c r="I71" s="135"/>
      <c r="J71" s="135"/>
      <c r="K71" s="135"/>
      <c r="L71" s="135"/>
      <c r="M71" s="36">
        <v>406</v>
      </c>
      <c r="N71" s="35"/>
      <c r="O71" s="34" t="s">
        <v>23</v>
      </c>
      <c r="P71" s="43">
        <v>555</v>
      </c>
      <c r="Q71" s="42">
        <v>4</v>
      </c>
      <c r="R71" s="41">
        <v>6</v>
      </c>
      <c r="S71" s="30">
        <v>406</v>
      </c>
      <c r="T71" s="29" t="s">
        <v>82</v>
      </c>
      <c r="U71" s="28">
        <v>200</v>
      </c>
      <c r="V71" s="27" t="s">
        <v>2</v>
      </c>
      <c r="W71" s="26"/>
      <c r="X71" s="120">
        <f>+X72</f>
        <v>100</v>
      </c>
      <c r="Y71" s="24"/>
      <c r="Z71" s="39">
        <v>99.2</v>
      </c>
      <c r="AA71" s="38">
        <v>1100</v>
      </c>
      <c r="AB71" s="21" t="s">
        <v>74</v>
      </c>
      <c r="AC71" s="136"/>
      <c r="AD71" s="136"/>
      <c r="AE71" s="136"/>
      <c r="AF71" s="3"/>
      <c r="AG71" s="1"/>
    </row>
    <row r="72" spans="1:33" ht="67.5" customHeight="1" thickBot="1" x14ac:dyDescent="0.3">
      <c r="A72" s="37"/>
      <c r="B72" s="56"/>
      <c r="C72" s="55"/>
      <c r="D72" s="55"/>
      <c r="E72" s="70"/>
      <c r="F72" s="70"/>
      <c r="G72" s="70"/>
      <c r="H72" s="53"/>
      <c r="I72" s="138" t="s">
        <v>81</v>
      </c>
      <c r="J72" s="138"/>
      <c r="K72" s="138"/>
      <c r="L72" s="138"/>
      <c r="M72" s="36">
        <v>406</v>
      </c>
      <c r="N72" s="35"/>
      <c r="O72" s="69" t="s">
        <v>22</v>
      </c>
      <c r="P72" s="33">
        <v>555</v>
      </c>
      <c r="Q72" s="32">
        <v>4</v>
      </c>
      <c r="R72" s="31">
        <v>6</v>
      </c>
      <c r="S72" s="30">
        <v>406</v>
      </c>
      <c r="T72" s="68" t="s">
        <v>82</v>
      </c>
      <c r="U72" s="67">
        <v>240</v>
      </c>
      <c r="V72" s="27" t="s">
        <v>2</v>
      </c>
      <c r="W72" s="26"/>
      <c r="X72" s="100">
        <v>100</v>
      </c>
      <c r="Y72" s="24"/>
      <c r="Z72" s="23">
        <v>99.2</v>
      </c>
      <c r="AA72" s="22">
        <v>1100</v>
      </c>
      <c r="AB72" s="21" t="s">
        <v>70</v>
      </c>
      <c r="AC72" s="139"/>
      <c r="AD72" s="139"/>
      <c r="AE72" s="139"/>
      <c r="AF72" s="3"/>
      <c r="AG72" s="1"/>
    </row>
    <row r="73" spans="1:33" ht="38.25" customHeight="1" thickBot="1" x14ac:dyDescent="0.3">
      <c r="A73" s="37"/>
      <c r="B73" s="137">
        <v>200</v>
      </c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36">
        <v>406</v>
      </c>
      <c r="N73" s="35"/>
      <c r="O73" s="52" t="s">
        <v>80</v>
      </c>
      <c r="P73" s="51">
        <v>555</v>
      </c>
      <c r="Q73" s="50">
        <v>4</v>
      </c>
      <c r="R73" s="49">
        <v>6</v>
      </c>
      <c r="S73" s="30">
        <v>406</v>
      </c>
      <c r="T73" s="48" t="s">
        <v>79</v>
      </c>
      <c r="U73" s="47" t="s">
        <v>6</v>
      </c>
      <c r="V73" s="27" t="s">
        <v>2</v>
      </c>
      <c r="W73" s="26"/>
      <c r="X73" s="122">
        <f>+X74</f>
        <v>37</v>
      </c>
      <c r="Y73" s="24"/>
      <c r="Z73" s="45">
        <v>24.5</v>
      </c>
      <c r="AA73" s="44">
        <v>24.5</v>
      </c>
      <c r="AB73" s="21" t="s">
        <v>70</v>
      </c>
      <c r="AC73" s="136"/>
      <c r="AD73" s="136"/>
      <c r="AE73" s="136"/>
      <c r="AF73" s="3"/>
      <c r="AG73" s="1"/>
    </row>
    <row r="74" spans="1:33" ht="43.5" customHeight="1" thickBot="1" x14ac:dyDescent="0.3">
      <c r="A74" s="37"/>
      <c r="B74" s="135">
        <v>240</v>
      </c>
      <c r="C74" s="135"/>
      <c r="D74" s="135"/>
      <c r="E74" s="135"/>
      <c r="F74" s="135"/>
      <c r="G74" s="135"/>
      <c r="H74" s="135"/>
      <c r="I74" s="135"/>
      <c r="J74" s="135"/>
      <c r="K74" s="135"/>
      <c r="L74" s="135"/>
      <c r="M74" s="36">
        <v>406</v>
      </c>
      <c r="N74" s="35"/>
      <c r="O74" s="34" t="s">
        <v>23</v>
      </c>
      <c r="P74" s="43">
        <v>555</v>
      </c>
      <c r="Q74" s="42">
        <v>4</v>
      </c>
      <c r="R74" s="41">
        <v>6</v>
      </c>
      <c r="S74" s="30">
        <v>406</v>
      </c>
      <c r="T74" s="29" t="s">
        <v>79</v>
      </c>
      <c r="U74" s="28">
        <v>200</v>
      </c>
      <c r="V74" s="27" t="s">
        <v>2</v>
      </c>
      <c r="W74" s="26"/>
      <c r="X74" s="120">
        <f>+X75</f>
        <v>37</v>
      </c>
      <c r="Y74" s="24"/>
      <c r="Z74" s="39">
        <v>24.5</v>
      </c>
      <c r="AA74" s="38">
        <v>24.5</v>
      </c>
      <c r="AB74" s="21" t="s">
        <v>70</v>
      </c>
      <c r="AC74" s="136"/>
      <c r="AD74" s="136"/>
      <c r="AE74" s="136"/>
      <c r="AF74" s="3"/>
      <c r="AG74" s="1"/>
    </row>
    <row r="75" spans="1:33" ht="43.5" customHeight="1" thickBot="1" x14ac:dyDescent="0.3">
      <c r="A75" s="37"/>
      <c r="B75" s="124"/>
      <c r="C75" s="124"/>
      <c r="D75" s="124"/>
      <c r="E75" s="105"/>
      <c r="F75" s="105"/>
      <c r="G75" s="105"/>
      <c r="H75" s="105"/>
      <c r="I75" s="105"/>
      <c r="J75" s="105"/>
      <c r="K75" s="105"/>
      <c r="L75" s="105"/>
      <c r="M75" s="36"/>
      <c r="N75" s="35"/>
      <c r="O75" s="69" t="s">
        <v>22</v>
      </c>
      <c r="P75" s="33">
        <v>555</v>
      </c>
      <c r="Q75" s="32">
        <v>4</v>
      </c>
      <c r="R75" s="31">
        <v>6</v>
      </c>
      <c r="S75" s="30">
        <v>406</v>
      </c>
      <c r="T75" s="68" t="s">
        <v>79</v>
      </c>
      <c r="U75" s="67">
        <v>240</v>
      </c>
      <c r="V75" s="27" t="s">
        <v>2</v>
      </c>
      <c r="W75" s="26"/>
      <c r="X75" s="100">
        <v>37</v>
      </c>
      <c r="Y75" s="24"/>
      <c r="Z75" s="23">
        <v>24.5</v>
      </c>
      <c r="AA75" s="22">
        <v>24.5</v>
      </c>
      <c r="AB75" s="21"/>
      <c r="AC75" s="103"/>
      <c r="AD75" s="103"/>
      <c r="AE75" s="103"/>
      <c r="AF75" s="3"/>
      <c r="AG75" s="1"/>
    </row>
    <row r="76" spans="1:33" ht="43.5" customHeight="1" thickBot="1" x14ac:dyDescent="0.3">
      <c r="A76" s="37"/>
      <c r="B76" s="124"/>
      <c r="C76" s="124"/>
      <c r="D76" s="124"/>
      <c r="E76" s="105"/>
      <c r="F76" s="105"/>
      <c r="G76" s="105"/>
      <c r="H76" s="105"/>
      <c r="I76" s="105"/>
      <c r="J76" s="105"/>
      <c r="K76" s="105"/>
      <c r="L76" s="105"/>
      <c r="M76" s="36"/>
      <c r="N76" s="35"/>
      <c r="O76" s="125" t="s">
        <v>152</v>
      </c>
      <c r="P76" s="33">
        <v>555</v>
      </c>
      <c r="Q76" s="32">
        <v>4</v>
      </c>
      <c r="R76" s="31">
        <v>6</v>
      </c>
      <c r="S76" s="30"/>
      <c r="T76" s="126" t="s">
        <v>153</v>
      </c>
      <c r="U76" s="75"/>
      <c r="V76" s="27"/>
      <c r="W76" s="26"/>
      <c r="X76" s="127">
        <f>+X77</f>
        <v>750</v>
      </c>
      <c r="Y76" s="24"/>
      <c r="Z76" s="74"/>
      <c r="AA76" s="73"/>
      <c r="AB76" s="21"/>
      <c r="AC76" s="103"/>
      <c r="AD76" s="103"/>
      <c r="AE76" s="103"/>
      <c r="AF76" s="3"/>
      <c r="AG76" s="1"/>
    </row>
    <row r="77" spans="1:33" ht="43.5" customHeight="1" thickBot="1" x14ac:dyDescent="0.3">
      <c r="A77" s="37"/>
      <c r="B77" s="124"/>
      <c r="C77" s="124"/>
      <c r="D77" s="124"/>
      <c r="E77" s="105"/>
      <c r="F77" s="105"/>
      <c r="G77" s="105"/>
      <c r="H77" s="105"/>
      <c r="I77" s="105"/>
      <c r="J77" s="105"/>
      <c r="K77" s="105"/>
      <c r="L77" s="105"/>
      <c r="M77" s="36"/>
      <c r="N77" s="35"/>
      <c r="O77" s="34" t="s">
        <v>23</v>
      </c>
      <c r="P77" s="33">
        <v>555</v>
      </c>
      <c r="Q77" s="32">
        <v>4</v>
      </c>
      <c r="R77" s="31">
        <v>6</v>
      </c>
      <c r="S77" s="30"/>
      <c r="T77" s="126" t="s">
        <v>153</v>
      </c>
      <c r="U77" s="28">
        <v>200</v>
      </c>
      <c r="V77" s="27"/>
      <c r="W77" s="26"/>
      <c r="X77" s="127">
        <f>+X78</f>
        <v>750</v>
      </c>
      <c r="Y77" s="24"/>
      <c r="Z77" s="74"/>
      <c r="AA77" s="73"/>
      <c r="AB77" s="21"/>
      <c r="AC77" s="103"/>
      <c r="AD77" s="103"/>
      <c r="AE77" s="103"/>
      <c r="AF77" s="3"/>
      <c r="AG77" s="1"/>
    </row>
    <row r="78" spans="1:33" ht="27.75" customHeight="1" thickBot="1" x14ac:dyDescent="0.3">
      <c r="A78" s="37"/>
      <c r="B78" s="147" t="s">
        <v>78</v>
      </c>
      <c r="C78" s="147"/>
      <c r="D78" s="147"/>
      <c r="E78" s="144"/>
      <c r="F78" s="144"/>
      <c r="G78" s="144"/>
      <c r="H78" s="144"/>
      <c r="I78" s="144"/>
      <c r="J78" s="144"/>
      <c r="K78" s="144"/>
      <c r="L78" s="144"/>
      <c r="M78" s="36">
        <v>409</v>
      </c>
      <c r="N78" s="35"/>
      <c r="O78" s="69" t="s">
        <v>22</v>
      </c>
      <c r="P78" s="33">
        <v>555</v>
      </c>
      <c r="Q78" s="32">
        <v>4</v>
      </c>
      <c r="R78" s="31">
        <v>6</v>
      </c>
      <c r="S78" s="30"/>
      <c r="T78" s="126" t="s">
        <v>153</v>
      </c>
      <c r="U78" s="67">
        <v>240</v>
      </c>
      <c r="V78" s="27"/>
      <c r="W78" s="26"/>
      <c r="X78" s="127">
        <v>750</v>
      </c>
      <c r="Y78" s="24"/>
      <c r="Z78" s="74"/>
      <c r="AA78" s="73"/>
      <c r="AB78" s="21" t="s">
        <v>20</v>
      </c>
      <c r="AC78" s="139"/>
      <c r="AD78" s="139"/>
      <c r="AE78" s="139"/>
      <c r="AF78" s="3"/>
      <c r="AG78" s="1"/>
    </row>
    <row r="79" spans="1:33" ht="53.25" customHeight="1" thickBot="1" x14ac:dyDescent="0.3">
      <c r="A79" s="37"/>
      <c r="B79" s="59"/>
      <c r="C79" s="58"/>
      <c r="D79" s="57"/>
      <c r="E79" s="140" t="s">
        <v>11</v>
      </c>
      <c r="F79" s="140"/>
      <c r="G79" s="140"/>
      <c r="H79" s="140"/>
      <c r="I79" s="141"/>
      <c r="J79" s="141"/>
      <c r="K79" s="141"/>
      <c r="L79" s="141"/>
      <c r="M79" s="36">
        <v>409</v>
      </c>
      <c r="N79" s="35"/>
      <c r="O79" s="66" t="s">
        <v>78</v>
      </c>
      <c r="P79" s="65">
        <v>555</v>
      </c>
      <c r="Q79" s="64">
        <v>4</v>
      </c>
      <c r="R79" s="63">
        <v>9</v>
      </c>
      <c r="S79" s="30">
        <v>409</v>
      </c>
      <c r="T79" s="62" t="s">
        <v>6</v>
      </c>
      <c r="U79" s="61" t="s">
        <v>6</v>
      </c>
      <c r="V79" s="27">
        <v>0</v>
      </c>
      <c r="W79" s="26"/>
      <c r="X79" s="60">
        <f>+X80</f>
        <v>42457.399999999994</v>
      </c>
      <c r="Y79" s="24"/>
      <c r="Z79" s="13">
        <v>25410.3</v>
      </c>
      <c r="AA79" s="16">
        <v>24715.7</v>
      </c>
      <c r="AB79" s="21" t="s">
        <v>20</v>
      </c>
      <c r="AC79" s="139"/>
      <c r="AD79" s="139"/>
      <c r="AE79" s="139"/>
      <c r="AF79" s="3"/>
      <c r="AG79" s="1"/>
    </row>
    <row r="80" spans="1:33" ht="74.25" customHeight="1" thickBot="1" x14ac:dyDescent="0.3">
      <c r="A80" s="37"/>
      <c r="B80" s="56"/>
      <c r="C80" s="55"/>
      <c r="D80" s="55"/>
      <c r="E80" s="54"/>
      <c r="F80" s="54"/>
      <c r="G80" s="54"/>
      <c r="H80" s="53"/>
      <c r="I80" s="138" t="s">
        <v>77</v>
      </c>
      <c r="J80" s="138"/>
      <c r="K80" s="138"/>
      <c r="L80" s="138"/>
      <c r="M80" s="36">
        <v>409</v>
      </c>
      <c r="N80" s="35"/>
      <c r="O80" s="52" t="s">
        <v>10</v>
      </c>
      <c r="P80" s="51">
        <v>555</v>
      </c>
      <c r="Q80" s="50">
        <v>4</v>
      </c>
      <c r="R80" s="49">
        <v>9</v>
      </c>
      <c r="S80" s="30">
        <v>409</v>
      </c>
      <c r="T80" s="48" t="s">
        <v>9</v>
      </c>
      <c r="U80" s="47" t="s">
        <v>6</v>
      </c>
      <c r="V80" s="27" t="s">
        <v>2</v>
      </c>
      <c r="W80" s="26"/>
      <c r="X80" s="122">
        <f>+X81+X84</f>
        <v>42457.399999999994</v>
      </c>
      <c r="Y80" s="24"/>
      <c r="Z80" s="45">
        <v>25410.3</v>
      </c>
      <c r="AA80" s="44">
        <v>24715.7</v>
      </c>
      <c r="AB80" s="21" t="s">
        <v>74</v>
      </c>
      <c r="AC80" s="139"/>
      <c r="AD80" s="139"/>
      <c r="AE80" s="139"/>
      <c r="AF80" s="3"/>
      <c r="AG80" s="1"/>
    </row>
    <row r="81" spans="1:33" ht="39.75" customHeight="1" thickBot="1" x14ac:dyDescent="0.3">
      <c r="A81" s="37"/>
      <c r="B81" s="137">
        <v>200</v>
      </c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36">
        <v>409</v>
      </c>
      <c r="N81" s="35"/>
      <c r="O81" s="52" t="s">
        <v>76</v>
      </c>
      <c r="P81" s="51">
        <v>555</v>
      </c>
      <c r="Q81" s="50">
        <v>4</v>
      </c>
      <c r="R81" s="49">
        <v>9</v>
      </c>
      <c r="S81" s="30">
        <v>409</v>
      </c>
      <c r="T81" s="48" t="s">
        <v>75</v>
      </c>
      <c r="U81" s="47" t="s">
        <v>6</v>
      </c>
      <c r="V81" s="27" t="s">
        <v>2</v>
      </c>
      <c r="W81" s="26"/>
      <c r="X81" s="46">
        <f>+X82</f>
        <v>27414.6</v>
      </c>
      <c r="Y81" s="24"/>
      <c r="Z81" s="45">
        <v>18243.5</v>
      </c>
      <c r="AA81" s="44">
        <v>17530.7</v>
      </c>
      <c r="AB81" s="21" t="s">
        <v>74</v>
      </c>
      <c r="AC81" s="136"/>
      <c r="AD81" s="136"/>
      <c r="AE81" s="136"/>
      <c r="AF81" s="3"/>
      <c r="AG81" s="1"/>
    </row>
    <row r="82" spans="1:33" ht="43.5" customHeight="1" thickBot="1" x14ac:dyDescent="0.3">
      <c r="A82" s="37"/>
      <c r="B82" s="135">
        <v>240</v>
      </c>
      <c r="C82" s="135"/>
      <c r="D82" s="135"/>
      <c r="E82" s="135"/>
      <c r="F82" s="135"/>
      <c r="G82" s="135"/>
      <c r="H82" s="135"/>
      <c r="I82" s="135"/>
      <c r="J82" s="135"/>
      <c r="K82" s="135"/>
      <c r="L82" s="135"/>
      <c r="M82" s="36">
        <v>409</v>
      </c>
      <c r="N82" s="35"/>
      <c r="O82" s="34" t="s">
        <v>23</v>
      </c>
      <c r="P82" s="43">
        <v>555</v>
      </c>
      <c r="Q82" s="42">
        <v>4</v>
      </c>
      <c r="R82" s="41">
        <v>9</v>
      </c>
      <c r="S82" s="30">
        <v>409</v>
      </c>
      <c r="T82" s="29" t="s">
        <v>75</v>
      </c>
      <c r="U82" s="28">
        <v>200</v>
      </c>
      <c r="V82" s="27" t="s">
        <v>2</v>
      </c>
      <c r="W82" s="26"/>
      <c r="X82" s="40">
        <f>+X83</f>
        <v>27414.6</v>
      </c>
      <c r="Y82" s="24"/>
      <c r="Z82" s="39">
        <v>18243.5</v>
      </c>
      <c r="AA82" s="38">
        <v>17530.7</v>
      </c>
      <c r="AB82" s="21" t="s">
        <v>74</v>
      </c>
      <c r="AC82" s="136"/>
      <c r="AD82" s="136"/>
      <c r="AE82" s="136"/>
      <c r="AF82" s="3"/>
      <c r="AG82" s="1"/>
    </row>
    <row r="83" spans="1:33" ht="86.25" customHeight="1" thickBot="1" x14ac:dyDescent="0.3">
      <c r="A83" s="37"/>
      <c r="B83" s="56"/>
      <c r="C83" s="55"/>
      <c r="D83" s="55"/>
      <c r="E83" s="70"/>
      <c r="F83" s="70"/>
      <c r="G83" s="70"/>
      <c r="H83" s="53"/>
      <c r="I83" s="138" t="s">
        <v>73</v>
      </c>
      <c r="J83" s="138"/>
      <c r="K83" s="138"/>
      <c r="L83" s="138"/>
      <c r="M83" s="36">
        <v>409</v>
      </c>
      <c r="N83" s="35"/>
      <c r="O83" s="69" t="s">
        <v>22</v>
      </c>
      <c r="P83" s="33">
        <v>555</v>
      </c>
      <c r="Q83" s="32">
        <v>4</v>
      </c>
      <c r="R83" s="31">
        <v>9</v>
      </c>
      <c r="S83" s="30">
        <v>409</v>
      </c>
      <c r="T83" s="68" t="s">
        <v>75</v>
      </c>
      <c r="U83" s="67">
        <v>240</v>
      </c>
      <c r="V83" s="27" t="s">
        <v>2</v>
      </c>
      <c r="W83" s="26"/>
      <c r="X83" s="25">
        <v>27414.6</v>
      </c>
      <c r="Y83" s="24"/>
      <c r="Z83" s="23">
        <v>18243.5</v>
      </c>
      <c r="AA83" s="22">
        <v>17530.7</v>
      </c>
      <c r="AB83" s="21" t="s">
        <v>70</v>
      </c>
      <c r="AC83" s="139"/>
      <c r="AD83" s="139"/>
      <c r="AE83" s="139"/>
      <c r="AF83" s="3"/>
      <c r="AG83" s="1"/>
    </row>
    <row r="84" spans="1:33" ht="29.25" customHeight="1" thickBot="1" x14ac:dyDescent="0.3">
      <c r="A84" s="37"/>
      <c r="B84" s="137">
        <v>200</v>
      </c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36">
        <v>409</v>
      </c>
      <c r="N84" s="35"/>
      <c r="O84" s="52" t="s">
        <v>72</v>
      </c>
      <c r="P84" s="51">
        <v>555</v>
      </c>
      <c r="Q84" s="50">
        <v>4</v>
      </c>
      <c r="R84" s="49">
        <v>9</v>
      </c>
      <c r="S84" s="30">
        <v>409</v>
      </c>
      <c r="T84" s="48" t="s">
        <v>71</v>
      </c>
      <c r="U84" s="47" t="s">
        <v>6</v>
      </c>
      <c r="V84" s="27" t="s">
        <v>2</v>
      </c>
      <c r="W84" s="26"/>
      <c r="X84" s="46">
        <f>+X85</f>
        <v>15042.8</v>
      </c>
      <c r="Y84" s="24"/>
      <c r="Z84" s="45">
        <v>7166.8</v>
      </c>
      <c r="AA84" s="44">
        <v>7185</v>
      </c>
      <c r="AB84" s="21" t="s">
        <v>70</v>
      </c>
      <c r="AC84" s="136"/>
      <c r="AD84" s="136"/>
      <c r="AE84" s="136"/>
      <c r="AF84" s="3"/>
      <c r="AG84" s="1"/>
    </row>
    <row r="85" spans="1:33" ht="43.5" customHeight="1" thickBot="1" x14ac:dyDescent="0.3">
      <c r="A85" s="37"/>
      <c r="B85" s="135">
        <v>240</v>
      </c>
      <c r="C85" s="135"/>
      <c r="D85" s="135"/>
      <c r="E85" s="135"/>
      <c r="F85" s="135"/>
      <c r="G85" s="135"/>
      <c r="H85" s="135"/>
      <c r="I85" s="135"/>
      <c r="J85" s="135"/>
      <c r="K85" s="135"/>
      <c r="L85" s="135"/>
      <c r="M85" s="36">
        <v>409</v>
      </c>
      <c r="N85" s="35"/>
      <c r="O85" s="34" t="s">
        <v>23</v>
      </c>
      <c r="P85" s="43">
        <v>555</v>
      </c>
      <c r="Q85" s="42">
        <v>4</v>
      </c>
      <c r="R85" s="41">
        <v>9</v>
      </c>
      <c r="S85" s="30">
        <v>409</v>
      </c>
      <c r="T85" s="29" t="s">
        <v>71</v>
      </c>
      <c r="U85" s="28">
        <v>200</v>
      </c>
      <c r="V85" s="27" t="s">
        <v>2</v>
      </c>
      <c r="W85" s="26"/>
      <c r="X85" s="40">
        <f>+X86</f>
        <v>15042.8</v>
      </c>
      <c r="Y85" s="24"/>
      <c r="Z85" s="39">
        <v>7166.8</v>
      </c>
      <c r="AA85" s="38">
        <v>7185</v>
      </c>
      <c r="AB85" s="21" t="s">
        <v>70</v>
      </c>
      <c r="AC85" s="136"/>
      <c r="AD85" s="136"/>
      <c r="AE85" s="136"/>
      <c r="AF85" s="3"/>
      <c r="AG85" s="1"/>
    </row>
    <row r="86" spans="1:33" ht="29.25" customHeight="1" thickBot="1" x14ac:dyDescent="0.3">
      <c r="A86" s="37"/>
      <c r="B86" s="147" t="s">
        <v>69</v>
      </c>
      <c r="C86" s="147"/>
      <c r="D86" s="147"/>
      <c r="E86" s="144"/>
      <c r="F86" s="144"/>
      <c r="G86" s="144"/>
      <c r="H86" s="144"/>
      <c r="I86" s="144"/>
      <c r="J86" s="144"/>
      <c r="K86" s="144"/>
      <c r="L86" s="144"/>
      <c r="M86" s="36">
        <v>412</v>
      </c>
      <c r="N86" s="35"/>
      <c r="O86" s="69" t="s">
        <v>22</v>
      </c>
      <c r="P86" s="33">
        <v>555</v>
      </c>
      <c r="Q86" s="32">
        <v>4</v>
      </c>
      <c r="R86" s="31">
        <v>9</v>
      </c>
      <c r="S86" s="30">
        <v>409</v>
      </c>
      <c r="T86" s="68" t="s">
        <v>71</v>
      </c>
      <c r="U86" s="67">
        <v>240</v>
      </c>
      <c r="V86" s="27" t="s">
        <v>2</v>
      </c>
      <c r="W86" s="26"/>
      <c r="X86" s="25">
        <v>15042.8</v>
      </c>
      <c r="Y86" s="24"/>
      <c r="Z86" s="23">
        <v>7166.8</v>
      </c>
      <c r="AA86" s="22">
        <v>7185</v>
      </c>
      <c r="AB86" s="21" t="s">
        <v>58</v>
      </c>
      <c r="AC86" s="139"/>
      <c r="AD86" s="139"/>
      <c r="AE86" s="139"/>
      <c r="AF86" s="3"/>
      <c r="AG86" s="1"/>
    </row>
    <row r="87" spans="1:33" ht="43.5" customHeight="1" thickBot="1" x14ac:dyDescent="0.3">
      <c r="A87" s="37"/>
      <c r="B87" s="59"/>
      <c r="C87" s="58"/>
      <c r="D87" s="57"/>
      <c r="E87" s="140" t="s">
        <v>68</v>
      </c>
      <c r="F87" s="140"/>
      <c r="G87" s="141"/>
      <c r="H87" s="141"/>
      <c r="I87" s="141"/>
      <c r="J87" s="141"/>
      <c r="K87" s="141"/>
      <c r="L87" s="141"/>
      <c r="M87" s="36">
        <v>412</v>
      </c>
      <c r="N87" s="35"/>
      <c r="O87" s="66" t="s">
        <v>69</v>
      </c>
      <c r="P87" s="65">
        <v>555</v>
      </c>
      <c r="Q87" s="64">
        <v>4</v>
      </c>
      <c r="R87" s="63">
        <v>12</v>
      </c>
      <c r="S87" s="30">
        <v>412</v>
      </c>
      <c r="T87" s="62" t="s">
        <v>6</v>
      </c>
      <c r="U87" s="61" t="s">
        <v>6</v>
      </c>
      <c r="V87" s="27">
        <v>0</v>
      </c>
      <c r="W87" s="26"/>
      <c r="X87" s="123">
        <v>2</v>
      </c>
      <c r="Y87" s="24"/>
      <c r="Z87" s="13">
        <v>0</v>
      </c>
      <c r="AA87" s="16">
        <v>0</v>
      </c>
      <c r="AB87" s="21" t="s">
        <v>58</v>
      </c>
      <c r="AC87" s="139"/>
      <c r="AD87" s="139"/>
      <c r="AE87" s="139"/>
      <c r="AF87" s="3"/>
      <c r="AG87" s="1"/>
    </row>
    <row r="88" spans="1:33" ht="43.5" customHeight="1" thickBot="1" x14ac:dyDescent="0.3">
      <c r="A88" s="37"/>
      <c r="B88" s="84"/>
      <c r="C88" s="83"/>
      <c r="D88" s="83"/>
      <c r="E88" s="72"/>
      <c r="F88" s="71"/>
      <c r="G88" s="140" t="s">
        <v>65</v>
      </c>
      <c r="H88" s="141"/>
      <c r="I88" s="141"/>
      <c r="J88" s="141"/>
      <c r="K88" s="141"/>
      <c r="L88" s="141"/>
      <c r="M88" s="36">
        <v>412</v>
      </c>
      <c r="N88" s="35"/>
      <c r="O88" s="52" t="s">
        <v>67</v>
      </c>
      <c r="P88" s="51">
        <v>555</v>
      </c>
      <c r="Q88" s="50">
        <v>4</v>
      </c>
      <c r="R88" s="49">
        <v>12</v>
      </c>
      <c r="S88" s="30">
        <v>412</v>
      </c>
      <c r="T88" s="48" t="s">
        <v>66</v>
      </c>
      <c r="U88" s="47" t="s">
        <v>6</v>
      </c>
      <c r="V88" s="27" t="s">
        <v>2</v>
      </c>
      <c r="W88" s="26"/>
      <c r="X88" s="123">
        <v>2</v>
      </c>
      <c r="Y88" s="24"/>
      <c r="Z88" s="45">
        <v>0</v>
      </c>
      <c r="AA88" s="44">
        <v>0</v>
      </c>
      <c r="AB88" s="21" t="s">
        <v>58</v>
      </c>
      <c r="AC88" s="139"/>
      <c r="AD88" s="139"/>
      <c r="AE88" s="139"/>
      <c r="AF88" s="3"/>
      <c r="AG88" s="1"/>
    </row>
    <row r="89" spans="1:33" ht="72" customHeight="1" thickBot="1" x14ac:dyDescent="0.3">
      <c r="A89" s="37"/>
      <c r="B89" s="56"/>
      <c r="C89" s="55"/>
      <c r="D89" s="55"/>
      <c r="E89" s="70"/>
      <c r="F89" s="70"/>
      <c r="G89" s="70"/>
      <c r="H89" s="53"/>
      <c r="I89" s="138" t="s">
        <v>62</v>
      </c>
      <c r="J89" s="138"/>
      <c r="K89" s="138"/>
      <c r="L89" s="138"/>
      <c r="M89" s="36">
        <v>412</v>
      </c>
      <c r="N89" s="35"/>
      <c r="O89" s="52" t="s">
        <v>64</v>
      </c>
      <c r="P89" s="51">
        <v>555</v>
      </c>
      <c r="Q89" s="50">
        <v>4</v>
      </c>
      <c r="R89" s="49">
        <v>12</v>
      </c>
      <c r="S89" s="30">
        <v>412</v>
      </c>
      <c r="T89" s="48" t="s">
        <v>63</v>
      </c>
      <c r="U89" s="47" t="s">
        <v>6</v>
      </c>
      <c r="V89" s="27" t="s">
        <v>2</v>
      </c>
      <c r="W89" s="26"/>
      <c r="X89" s="123">
        <v>2</v>
      </c>
      <c r="Y89" s="24"/>
      <c r="Z89" s="45">
        <v>0</v>
      </c>
      <c r="AA89" s="44">
        <v>0</v>
      </c>
      <c r="AB89" s="21" t="s">
        <v>58</v>
      </c>
      <c r="AC89" s="139"/>
      <c r="AD89" s="139"/>
      <c r="AE89" s="139"/>
      <c r="AF89" s="3"/>
      <c r="AG89" s="1"/>
    </row>
    <row r="90" spans="1:33" ht="15" customHeight="1" thickBot="1" x14ac:dyDescent="0.3">
      <c r="A90" s="37"/>
      <c r="B90" s="137">
        <v>800</v>
      </c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36">
        <v>412</v>
      </c>
      <c r="N90" s="35"/>
      <c r="O90" s="52" t="s">
        <v>61</v>
      </c>
      <c r="P90" s="51">
        <v>555</v>
      </c>
      <c r="Q90" s="50">
        <v>4</v>
      </c>
      <c r="R90" s="49">
        <v>12</v>
      </c>
      <c r="S90" s="30">
        <v>412</v>
      </c>
      <c r="T90" s="48" t="s">
        <v>59</v>
      </c>
      <c r="U90" s="47" t="s">
        <v>6</v>
      </c>
      <c r="V90" s="27" t="s">
        <v>2</v>
      </c>
      <c r="W90" s="26"/>
      <c r="X90" s="123">
        <v>2</v>
      </c>
      <c r="Y90" s="24"/>
      <c r="Z90" s="45">
        <v>0</v>
      </c>
      <c r="AA90" s="44">
        <v>0</v>
      </c>
      <c r="AB90" s="21" t="s">
        <v>58</v>
      </c>
      <c r="AC90" s="136"/>
      <c r="AD90" s="136"/>
      <c r="AE90" s="136"/>
      <c r="AF90" s="3"/>
      <c r="AG90" s="1"/>
    </row>
    <row r="91" spans="1:33" ht="82.5" customHeight="1" thickBot="1" x14ac:dyDescent="0.3">
      <c r="A91" s="37"/>
      <c r="B91" s="135">
        <v>810</v>
      </c>
      <c r="C91" s="135"/>
      <c r="D91" s="135"/>
      <c r="E91" s="135"/>
      <c r="F91" s="135"/>
      <c r="G91" s="135"/>
      <c r="H91" s="135"/>
      <c r="I91" s="135"/>
      <c r="J91" s="135"/>
      <c r="K91" s="135"/>
      <c r="L91" s="135"/>
      <c r="M91" s="36">
        <v>412</v>
      </c>
      <c r="N91" s="35"/>
      <c r="O91" s="34" t="s">
        <v>38</v>
      </c>
      <c r="P91" s="43">
        <v>555</v>
      </c>
      <c r="Q91" s="42">
        <v>4</v>
      </c>
      <c r="R91" s="41">
        <v>12</v>
      </c>
      <c r="S91" s="30">
        <v>412</v>
      </c>
      <c r="T91" s="29" t="s">
        <v>59</v>
      </c>
      <c r="U91" s="28">
        <v>800</v>
      </c>
      <c r="V91" s="27" t="s">
        <v>2</v>
      </c>
      <c r="W91" s="26"/>
      <c r="X91" s="120">
        <f>+X92</f>
        <v>2</v>
      </c>
      <c r="Y91" s="24"/>
      <c r="Z91" s="39">
        <v>0</v>
      </c>
      <c r="AA91" s="38">
        <v>0</v>
      </c>
      <c r="AB91" s="21" t="s">
        <v>58</v>
      </c>
      <c r="AC91" s="136"/>
      <c r="AD91" s="136"/>
      <c r="AE91" s="136"/>
      <c r="AF91" s="3"/>
      <c r="AG91" s="1"/>
    </row>
    <row r="92" spans="1:33" ht="45" customHeight="1" thickBot="1" x14ac:dyDescent="0.3">
      <c r="A92" s="37"/>
      <c r="B92" s="144" t="s">
        <v>57</v>
      </c>
      <c r="C92" s="144"/>
      <c r="D92" s="144"/>
      <c r="E92" s="144"/>
      <c r="F92" s="144"/>
      <c r="G92" s="144"/>
      <c r="H92" s="144"/>
      <c r="I92" s="144"/>
      <c r="J92" s="144"/>
      <c r="K92" s="144"/>
      <c r="L92" s="144"/>
      <c r="M92" s="36">
        <v>503</v>
      </c>
      <c r="N92" s="35"/>
      <c r="O92" s="69" t="s">
        <v>60</v>
      </c>
      <c r="P92" s="33">
        <v>555</v>
      </c>
      <c r="Q92" s="32">
        <v>4</v>
      </c>
      <c r="R92" s="31">
        <v>12</v>
      </c>
      <c r="S92" s="30">
        <v>412</v>
      </c>
      <c r="T92" s="68" t="s">
        <v>59</v>
      </c>
      <c r="U92" s="67">
        <v>810</v>
      </c>
      <c r="V92" s="27" t="s">
        <v>2</v>
      </c>
      <c r="W92" s="26"/>
      <c r="X92" s="100">
        <v>2</v>
      </c>
      <c r="Y92" s="24"/>
      <c r="Z92" s="23">
        <v>0</v>
      </c>
      <c r="AA92" s="22">
        <v>0</v>
      </c>
      <c r="AB92" s="21" t="s">
        <v>20</v>
      </c>
      <c r="AC92" s="139"/>
      <c r="AD92" s="139"/>
      <c r="AE92" s="139"/>
      <c r="AF92" s="3"/>
      <c r="AG92" s="1"/>
    </row>
    <row r="93" spans="1:33" ht="23.25" customHeight="1" thickBot="1" x14ac:dyDescent="0.3">
      <c r="A93" s="37"/>
      <c r="B93" s="148" t="s">
        <v>56</v>
      </c>
      <c r="C93" s="148"/>
      <c r="D93" s="148"/>
      <c r="E93" s="149"/>
      <c r="F93" s="149"/>
      <c r="G93" s="149"/>
      <c r="H93" s="149"/>
      <c r="I93" s="149"/>
      <c r="J93" s="149"/>
      <c r="K93" s="149"/>
      <c r="L93" s="149"/>
      <c r="M93" s="36">
        <v>501</v>
      </c>
      <c r="N93" s="35"/>
      <c r="O93" s="66" t="s">
        <v>57</v>
      </c>
      <c r="P93" s="65">
        <v>555</v>
      </c>
      <c r="Q93" s="64">
        <v>5</v>
      </c>
      <c r="R93" s="63">
        <v>0</v>
      </c>
      <c r="S93" s="30">
        <v>503</v>
      </c>
      <c r="T93" s="62" t="s">
        <v>6</v>
      </c>
      <c r="U93" s="61" t="s">
        <v>6</v>
      </c>
      <c r="V93" s="27">
        <v>0</v>
      </c>
      <c r="W93" s="26"/>
      <c r="X93" s="123">
        <f>+X94+X104</f>
        <v>10294.099999999999</v>
      </c>
      <c r="Y93" s="24"/>
      <c r="Z93" s="13">
        <v>5477.5</v>
      </c>
      <c r="AA93" s="16">
        <v>5511</v>
      </c>
      <c r="AB93" s="21" t="s">
        <v>20</v>
      </c>
      <c r="AC93" s="139"/>
      <c r="AD93" s="139"/>
      <c r="AE93" s="139"/>
      <c r="AF93" s="3"/>
      <c r="AG93" s="1"/>
    </row>
    <row r="94" spans="1:33" ht="29.25" customHeight="1" thickBot="1" x14ac:dyDescent="0.3">
      <c r="A94" s="37"/>
      <c r="B94" s="59"/>
      <c r="C94" s="58"/>
      <c r="D94" s="57"/>
      <c r="E94" s="140" t="s">
        <v>11</v>
      </c>
      <c r="F94" s="140"/>
      <c r="G94" s="140"/>
      <c r="H94" s="140"/>
      <c r="I94" s="141"/>
      <c r="J94" s="141"/>
      <c r="K94" s="141"/>
      <c r="L94" s="141"/>
      <c r="M94" s="36">
        <v>501</v>
      </c>
      <c r="N94" s="35"/>
      <c r="O94" s="52" t="s">
        <v>56</v>
      </c>
      <c r="P94" s="51">
        <v>555</v>
      </c>
      <c r="Q94" s="50">
        <v>5</v>
      </c>
      <c r="R94" s="49">
        <v>1</v>
      </c>
      <c r="S94" s="30">
        <v>501</v>
      </c>
      <c r="T94" s="48" t="s">
        <v>6</v>
      </c>
      <c r="U94" s="47" t="s">
        <v>6</v>
      </c>
      <c r="V94" s="27">
        <v>0</v>
      </c>
      <c r="W94" s="26"/>
      <c r="X94" s="46">
        <f>+X95</f>
        <v>2788.7</v>
      </c>
      <c r="Y94" s="24"/>
      <c r="Z94" s="45">
        <v>980</v>
      </c>
      <c r="AA94" s="44">
        <v>985</v>
      </c>
      <c r="AB94" s="21" t="s">
        <v>20</v>
      </c>
      <c r="AC94" s="139"/>
      <c r="AD94" s="139"/>
      <c r="AE94" s="139"/>
      <c r="AF94" s="3"/>
      <c r="AG94" s="1"/>
    </row>
    <row r="95" spans="1:33" ht="15" customHeight="1" thickBot="1" x14ac:dyDescent="0.3">
      <c r="A95" s="37"/>
      <c r="B95" s="56"/>
      <c r="C95" s="55"/>
      <c r="D95" s="55"/>
      <c r="E95" s="54"/>
      <c r="F95" s="54"/>
      <c r="G95" s="54"/>
      <c r="H95" s="53"/>
      <c r="I95" s="138" t="s">
        <v>55</v>
      </c>
      <c r="J95" s="138"/>
      <c r="K95" s="138"/>
      <c r="L95" s="138"/>
      <c r="M95" s="36">
        <v>501</v>
      </c>
      <c r="N95" s="35"/>
      <c r="O95" s="52" t="s">
        <v>10</v>
      </c>
      <c r="P95" s="51">
        <v>555</v>
      </c>
      <c r="Q95" s="50">
        <v>5</v>
      </c>
      <c r="R95" s="49">
        <v>1</v>
      </c>
      <c r="S95" s="30">
        <v>501</v>
      </c>
      <c r="T95" s="48" t="s">
        <v>9</v>
      </c>
      <c r="U95" s="47" t="s">
        <v>6</v>
      </c>
      <c r="V95" s="27" t="s">
        <v>2</v>
      </c>
      <c r="W95" s="26"/>
      <c r="X95" s="46">
        <f>+X96+X101</f>
        <v>2788.7</v>
      </c>
      <c r="Y95" s="24"/>
      <c r="Z95" s="45">
        <v>980</v>
      </c>
      <c r="AA95" s="44">
        <v>985</v>
      </c>
      <c r="AB95" s="21" t="s">
        <v>52</v>
      </c>
      <c r="AC95" s="139"/>
      <c r="AD95" s="139"/>
      <c r="AE95" s="139"/>
      <c r="AF95" s="3"/>
      <c r="AG95" s="1"/>
    </row>
    <row r="96" spans="1:33" ht="33.75" customHeight="1" thickBot="1" x14ac:dyDescent="0.3">
      <c r="A96" s="37"/>
      <c r="B96" s="137">
        <v>200</v>
      </c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36">
        <v>501</v>
      </c>
      <c r="N96" s="35"/>
      <c r="O96" s="52" t="s">
        <v>54</v>
      </c>
      <c r="P96" s="51">
        <v>555</v>
      </c>
      <c r="Q96" s="50">
        <v>5</v>
      </c>
      <c r="R96" s="49">
        <v>1</v>
      </c>
      <c r="S96" s="30">
        <v>501</v>
      </c>
      <c r="T96" s="48" t="s">
        <v>53</v>
      </c>
      <c r="U96" s="47" t="s">
        <v>6</v>
      </c>
      <c r="V96" s="27" t="s">
        <v>2</v>
      </c>
      <c r="W96" s="26"/>
      <c r="X96" s="122">
        <f>+X97+X99</f>
        <v>2693.7</v>
      </c>
      <c r="Y96" s="24"/>
      <c r="Z96" s="45">
        <v>910</v>
      </c>
      <c r="AA96" s="44">
        <v>915</v>
      </c>
      <c r="AB96" s="21" t="s">
        <v>52</v>
      </c>
      <c r="AC96" s="136"/>
      <c r="AD96" s="136"/>
      <c r="AE96" s="136"/>
      <c r="AF96" s="3"/>
      <c r="AG96" s="1"/>
    </row>
    <row r="97" spans="1:33" ht="43.5" customHeight="1" thickBot="1" x14ac:dyDescent="0.3">
      <c r="A97" s="37"/>
      <c r="B97" s="135">
        <v>240</v>
      </c>
      <c r="C97" s="135"/>
      <c r="D97" s="135"/>
      <c r="E97" s="135"/>
      <c r="F97" s="135"/>
      <c r="G97" s="135"/>
      <c r="H97" s="135"/>
      <c r="I97" s="135"/>
      <c r="J97" s="135"/>
      <c r="K97" s="135"/>
      <c r="L97" s="135"/>
      <c r="M97" s="36">
        <v>501</v>
      </c>
      <c r="N97" s="35"/>
      <c r="O97" s="34" t="s">
        <v>23</v>
      </c>
      <c r="P97" s="43">
        <v>555</v>
      </c>
      <c r="Q97" s="42">
        <v>5</v>
      </c>
      <c r="R97" s="41">
        <v>1</v>
      </c>
      <c r="S97" s="30">
        <v>501</v>
      </c>
      <c r="T97" s="29" t="s">
        <v>53</v>
      </c>
      <c r="U97" s="28">
        <v>200</v>
      </c>
      <c r="V97" s="27" t="s">
        <v>2</v>
      </c>
      <c r="W97" s="26"/>
      <c r="X97" s="40">
        <f>+X98</f>
        <v>1883.7</v>
      </c>
      <c r="Y97" s="24"/>
      <c r="Z97" s="39">
        <v>110</v>
      </c>
      <c r="AA97" s="38">
        <v>115</v>
      </c>
      <c r="AB97" s="21" t="s">
        <v>52</v>
      </c>
      <c r="AC97" s="136"/>
      <c r="AD97" s="136"/>
      <c r="AE97" s="136"/>
      <c r="AF97" s="3"/>
      <c r="AG97" s="1"/>
    </row>
    <row r="98" spans="1:33" ht="15" customHeight="1" thickBot="1" x14ac:dyDescent="0.3">
      <c r="A98" s="37"/>
      <c r="B98" s="146">
        <v>800</v>
      </c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36">
        <v>501</v>
      </c>
      <c r="N98" s="35"/>
      <c r="O98" s="69" t="s">
        <v>22</v>
      </c>
      <c r="P98" s="33">
        <v>555</v>
      </c>
      <c r="Q98" s="32">
        <v>5</v>
      </c>
      <c r="R98" s="31">
        <v>1</v>
      </c>
      <c r="S98" s="30">
        <v>501</v>
      </c>
      <c r="T98" s="68" t="s">
        <v>53</v>
      </c>
      <c r="U98" s="67">
        <v>240</v>
      </c>
      <c r="V98" s="27" t="s">
        <v>2</v>
      </c>
      <c r="W98" s="26"/>
      <c r="X98" s="25">
        <v>1883.7</v>
      </c>
      <c r="Y98" s="24"/>
      <c r="Z98" s="23">
        <v>110</v>
      </c>
      <c r="AA98" s="22">
        <v>115</v>
      </c>
      <c r="AB98" s="21" t="s">
        <v>52</v>
      </c>
      <c r="AC98" s="136"/>
      <c r="AD98" s="136"/>
      <c r="AE98" s="136"/>
      <c r="AF98" s="3"/>
      <c r="AG98" s="1"/>
    </row>
    <row r="99" spans="1:33" ht="19.5" customHeight="1" thickBot="1" x14ac:dyDescent="0.3">
      <c r="A99" s="37"/>
      <c r="B99" s="135">
        <v>850</v>
      </c>
      <c r="C99" s="135"/>
      <c r="D99" s="135"/>
      <c r="E99" s="135"/>
      <c r="F99" s="135"/>
      <c r="G99" s="135"/>
      <c r="H99" s="135"/>
      <c r="I99" s="135"/>
      <c r="J99" s="135"/>
      <c r="K99" s="135"/>
      <c r="L99" s="135"/>
      <c r="M99" s="36">
        <v>501</v>
      </c>
      <c r="N99" s="35"/>
      <c r="O99" s="80" t="s">
        <v>38</v>
      </c>
      <c r="P99" s="79">
        <v>555</v>
      </c>
      <c r="Q99" s="78">
        <v>5</v>
      </c>
      <c r="R99" s="77">
        <v>1</v>
      </c>
      <c r="S99" s="30">
        <v>501</v>
      </c>
      <c r="T99" s="76" t="s">
        <v>53</v>
      </c>
      <c r="U99" s="75">
        <v>800</v>
      </c>
      <c r="V99" s="27" t="s">
        <v>2</v>
      </c>
      <c r="W99" s="26"/>
      <c r="X99" s="127">
        <v>810</v>
      </c>
      <c r="Y99" s="24"/>
      <c r="Z99" s="74">
        <v>800</v>
      </c>
      <c r="AA99" s="73">
        <v>800</v>
      </c>
      <c r="AB99" s="21" t="s">
        <v>52</v>
      </c>
      <c r="AC99" s="136"/>
      <c r="AD99" s="136"/>
      <c r="AE99" s="136"/>
      <c r="AF99" s="3"/>
      <c r="AG99" s="1"/>
    </row>
    <row r="100" spans="1:33" ht="48" customHeight="1" thickBot="1" x14ac:dyDescent="0.3">
      <c r="A100" s="37"/>
      <c r="B100" s="82"/>
      <c r="C100" s="81"/>
      <c r="D100" s="81"/>
      <c r="E100" s="54"/>
      <c r="F100" s="54"/>
      <c r="G100" s="54"/>
      <c r="H100" s="53"/>
      <c r="I100" s="145" t="s">
        <v>51</v>
      </c>
      <c r="J100" s="145"/>
      <c r="K100" s="145"/>
      <c r="L100" s="145"/>
      <c r="M100" s="36">
        <v>501</v>
      </c>
      <c r="N100" s="35"/>
      <c r="O100" s="69" t="s">
        <v>37</v>
      </c>
      <c r="P100" s="33">
        <v>555</v>
      </c>
      <c r="Q100" s="32">
        <v>5</v>
      </c>
      <c r="R100" s="31">
        <v>1</v>
      </c>
      <c r="S100" s="30">
        <v>501</v>
      </c>
      <c r="T100" s="68" t="s">
        <v>53</v>
      </c>
      <c r="U100" s="67">
        <v>850</v>
      </c>
      <c r="V100" s="27" t="s">
        <v>2</v>
      </c>
      <c r="W100" s="26"/>
      <c r="X100" s="100">
        <v>810</v>
      </c>
      <c r="Y100" s="24"/>
      <c r="Z100" s="23">
        <v>800</v>
      </c>
      <c r="AA100" s="22">
        <v>800</v>
      </c>
      <c r="AB100" s="21" t="s">
        <v>48</v>
      </c>
      <c r="AC100" s="139"/>
      <c r="AD100" s="139"/>
      <c r="AE100" s="139"/>
      <c r="AF100" s="3"/>
      <c r="AG100" s="1"/>
    </row>
    <row r="101" spans="1:33" ht="39.75" customHeight="1" thickBot="1" x14ac:dyDescent="0.3">
      <c r="A101" s="37"/>
      <c r="B101" s="137">
        <v>200</v>
      </c>
      <c r="C101" s="137"/>
      <c r="D101" s="137"/>
      <c r="E101" s="137"/>
      <c r="F101" s="137"/>
      <c r="G101" s="137"/>
      <c r="H101" s="137"/>
      <c r="I101" s="137"/>
      <c r="J101" s="137"/>
      <c r="K101" s="137"/>
      <c r="L101" s="137"/>
      <c r="M101" s="36">
        <v>501</v>
      </c>
      <c r="N101" s="35"/>
      <c r="O101" s="66" t="s">
        <v>50</v>
      </c>
      <c r="P101" s="65">
        <v>555</v>
      </c>
      <c r="Q101" s="64">
        <v>5</v>
      </c>
      <c r="R101" s="63">
        <v>1</v>
      </c>
      <c r="S101" s="30">
        <v>501</v>
      </c>
      <c r="T101" s="62" t="s">
        <v>49</v>
      </c>
      <c r="U101" s="61" t="s">
        <v>6</v>
      </c>
      <c r="V101" s="27" t="s">
        <v>2</v>
      </c>
      <c r="W101" s="26"/>
      <c r="X101" s="60">
        <f>+X102</f>
        <v>95</v>
      </c>
      <c r="Y101" s="24"/>
      <c r="Z101" s="13">
        <v>70</v>
      </c>
      <c r="AA101" s="16">
        <v>70</v>
      </c>
      <c r="AB101" s="21" t="s">
        <v>48</v>
      </c>
      <c r="AC101" s="136"/>
      <c r="AD101" s="136"/>
      <c r="AE101" s="136"/>
      <c r="AF101" s="3"/>
      <c r="AG101" s="1"/>
    </row>
    <row r="102" spans="1:33" ht="43.5" customHeight="1" thickBot="1" x14ac:dyDescent="0.3">
      <c r="A102" s="37"/>
      <c r="B102" s="135">
        <v>240</v>
      </c>
      <c r="C102" s="135"/>
      <c r="D102" s="135"/>
      <c r="E102" s="135"/>
      <c r="F102" s="135"/>
      <c r="G102" s="135"/>
      <c r="H102" s="135"/>
      <c r="I102" s="135"/>
      <c r="J102" s="135"/>
      <c r="K102" s="135"/>
      <c r="L102" s="135"/>
      <c r="M102" s="36">
        <v>501</v>
      </c>
      <c r="N102" s="35"/>
      <c r="O102" s="34" t="s">
        <v>23</v>
      </c>
      <c r="P102" s="43">
        <v>555</v>
      </c>
      <c r="Q102" s="42">
        <v>5</v>
      </c>
      <c r="R102" s="41">
        <v>1</v>
      </c>
      <c r="S102" s="30">
        <v>501</v>
      </c>
      <c r="T102" s="29" t="s">
        <v>49</v>
      </c>
      <c r="U102" s="28">
        <v>200</v>
      </c>
      <c r="V102" s="27" t="s">
        <v>2</v>
      </c>
      <c r="W102" s="26"/>
      <c r="X102" s="40">
        <f>+X103</f>
        <v>95</v>
      </c>
      <c r="Y102" s="24"/>
      <c r="Z102" s="39">
        <v>70</v>
      </c>
      <c r="AA102" s="38">
        <v>70</v>
      </c>
      <c r="AB102" s="21" t="s">
        <v>48</v>
      </c>
      <c r="AC102" s="136"/>
      <c r="AD102" s="136"/>
      <c r="AE102" s="136"/>
      <c r="AF102" s="3"/>
      <c r="AG102" s="1"/>
    </row>
    <row r="103" spans="1:33" ht="15" customHeight="1" thickBot="1" x14ac:dyDescent="0.3">
      <c r="A103" s="37"/>
      <c r="B103" s="147" t="s">
        <v>47</v>
      </c>
      <c r="C103" s="147"/>
      <c r="D103" s="147"/>
      <c r="E103" s="144"/>
      <c r="F103" s="144"/>
      <c r="G103" s="144"/>
      <c r="H103" s="144"/>
      <c r="I103" s="144"/>
      <c r="J103" s="144"/>
      <c r="K103" s="144"/>
      <c r="L103" s="144"/>
      <c r="M103" s="36">
        <v>503</v>
      </c>
      <c r="N103" s="35"/>
      <c r="O103" s="69" t="s">
        <v>22</v>
      </c>
      <c r="P103" s="33">
        <v>555</v>
      </c>
      <c r="Q103" s="32">
        <v>5</v>
      </c>
      <c r="R103" s="31">
        <v>1</v>
      </c>
      <c r="S103" s="30">
        <v>501</v>
      </c>
      <c r="T103" s="68" t="s">
        <v>49</v>
      </c>
      <c r="U103" s="67">
        <v>240</v>
      </c>
      <c r="V103" s="27" t="s">
        <v>2</v>
      </c>
      <c r="W103" s="26"/>
      <c r="X103" s="25">
        <v>95</v>
      </c>
      <c r="Y103" s="24"/>
      <c r="Z103" s="23">
        <v>70</v>
      </c>
      <c r="AA103" s="22">
        <v>70</v>
      </c>
      <c r="AB103" s="21" t="s">
        <v>20</v>
      </c>
      <c r="AC103" s="139"/>
      <c r="AD103" s="139"/>
      <c r="AE103" s="139"/>
      <c r="AF103" s="3"/>
      <c r="AG103" s="1"/>
    </row>
    <row r="104" spans="1:33" ht="29.25" customHeight="1" thickBot="1" x14ac:dyDescent="0.3">
      <c r="A104" s="37"/>
      <c r="B104" s="59"/>
      <c r="C104" s="58"/>
      <c r="D104" s="57"/>
      <c r="E104" s="140" t="s">
        <v>11</v>
      </c>
      <c r="F104" s="140"/>
      <c r="G104" s="140"/>
      <c r="H104" s="140"/>
      <c r="I104" s="141"/>
      <c r="J104" s="141"/>
      <c r="K104" s="141"/>
      <c r="L104" s="141"/>
      <c r="M104" s="36">
        <v>503</v>
      </c>
      <c r="N104" s="35"/>
      <c r="O104" s="66" t="s">
        <v>47</v>
      </c>
      <c r="P104" s="65">
        <v>555</v>
      </c>
      <c r="Q104" s="64">
        <v>5</v>
      </c>
      <c r="R104" s="63">
        <v>3</v>
      </c>
      <c r="S104" s="30">
        <v>503</v>
      </c>
      <c r="T104" s="62" t="s">
        <v>6</v>
      </c>
      <c r="U104" s="61" t="s">
        <v>6</v>
      </c>
      <c r="V104" s="27">
        <v>0</v>
      </c>
      <c r="W104" s="26"/>
      <c r="X104" s="123">
        <f>+X105</f>
        <v>7505.4</v>
      </c>
      <c r="Y104" s="24"/>
      <c r="Z104" s="13">
        <v>4497.5</v>
      </c>
      <c r="AA104" s="16">
        <v>4526</v>
      </c>
      <c r="AB104" s="21" t="s">
        <v>20</v>
      </c>
      <c r="AC104" s="139"/>
      <c r="AD104" s="139"/>
      <c r="AE104" s="139"/>
      <c r="AF104" s="3"/>
      <c r="AG104" s="1"/>
    </row>
    <row r="105" spans="1:33" ht="15" customHeight="1" thickBot="1" x14ac:dyDescent="0.3">
      <c r="A105" s="37"/>
      <c r="B105" s="56"/>
      <c r="C105" s="55"/>
      <c r="D105" s="55"/>
      <c r="E105" s="54"/>
      <c r="F105" s="54"/>
      <c r="G105" s="54"/>
      <c r="H105" s="53"/>
      <c r="I105" s="138" t="s">
        <v>46</v>
      </c>
      <c r="J105" s="138"/>
      <c r="K105" s="138"/>
      <c r="L105" s="138"/>
      <c r="M105" s="36">
        <v>503</v>
      </c>
      <c r="N105" s="35"/>
      <c r="O105" s="52" t="s">
        <v>10</v>
      </c>
      <c r="P105" s="51">
        <v>555</v>
      </c>
      <c r="Q105" s="50">
        <v>5</v>
      </c>
      <c r="R105" s="49">
        <v>3</v>
      </c>
      <c r="S105" s="30">
        <v>503</v>
      </c>
      <c r="T105" s="48" t="s">
        <v>9</v>
      </c>
      <c r="U105" s="47" t="s">
        <v>6</v>
      </c>
      <c r="V105" s="27" t="s">
        <v>2</v>
      </c>
      <c r="W105" s="26"/>
      <c r="X105" s="122">
        <f>+X106+X109+X112</f>
        <v>7505.4</v>
      </c>
      <c r="Y105" s="24"/>
      <c r="Z105" s="45">
        <v>4497.5</v>
      </c>
      <c r="AA105" s="44">
        <v>4526</v>
      </c>
      <c r="AB105" s="21" t="s">
        <v>35</v>
      </c>
      <c r="AC105" s="139"/>
      <c r="AD105" s="139"/>
      <c r="AE105" s="139"/>
      <c r="AF105" s="3"/>
      <c r="AG105" s="1"/>
    </row>
    <row r="106" spans="1:33" ht="29.25" customHeight="1" thickBot="1" x14ac:dyDescent="0.3">
      <c r="A106" s="37"/>
      <c r="B106" s="137">
        <v>200</v>
      </c>
      <c r="C106" s="137"/>
      <c r="D106" s="137"/>
      <c r="E106" s="137"/>
      <c r="F106" s="137"/>
      <c r="G106" s="137"/>
      <c r="H106" s="137"/>
      <c r="I106" s="137"/>
      <c r="J106" s="137"/>
      <c r="K106" s="137"/>
      <c r="L106" s="137"/>
      <c r="M106" s="36">
        <v>503</v>
      </c>
      <c r="N106" s="35"/>
      <c r="O106" s="52" t="s">
        <v>45</v>
      </c>
      <c r="P106" s="51">
        <v>555</v>
      </c>
      <c r="Q106" s="50">
        <v>5</v>
      </c>
      <c r="R106" s="49">
        <v>3</v>
      </c>
      <c r="S106" s="30">
        <v>503</v>
      </c>
      <c r="T106" s="48" t="s">
        <v>44</v>
      </c>
      <c r="U106" s="47" t="s">
        <v>6</v>
      </c>
      <c r="V106" s="27" t="s">
        <v>2</v>
      </c>
      <c r="W106" s="26"/>
      <c r="X106" s="122">
        <f>+X107</f>
        <v>1916.3</v>
      </c>
      <c r="Y106" s="24"/>
      <c r="Z106" s="45">
        <v>1600</v>
      </c>
      <c r="AA106" s="44">
        <v>1600</v>
      </c>
      <c r="AB106" s="21" t="s">
        <v>35</v>
      </c>
      <c r="AC106" s="136"/>
      <c r="AD106" s="136"/>
      <c r="AE106" s="136"/>
      <c r="AF106" s="3"/>
      <c r="AG106" s="1"/>
    </row>
    <row r="107" spans="1:33" ht="43.5" customHeight="1" thickBot="1" x14ac:dyDescent="0.3">
      <c r="A107" s="37"/>
      <c r="B107" s="135">
        <v>240</v>
      </c>
      <c r="C107" s="135"/>
      <c r="D107" s="135"/>
      <c r="E107" s="135"/>
      <c r="F107" s="135"/>
      <c r="G107" s="135"/>
      <c r="H107" s="135"/>
      <c r="I107" s="135"/>
      <c r="J107" s="135"/>
      <c r="K107" s="135"/>
      <c r="L107" s="135"/>
      <c r="M107" s="36">
        <v>503</v>
      </c>
      <c r="N107" s="35"/>
      <c r="O107" s="34" t="s">
        <v>23</v>
      </c>
      <c r="P107" s="43">
        <v>555</v>
      </c>
      <c r="Q107" s="42">
        <v>5</v>
      </c>
      <c r="R107" s="41">
        <v>3</v>
      </c>
      <c r="S107" s="30">
        <v>503</v>
      </c>
      <c r="T107" s="29" t="s">
        <v>44</v>
      </c>
      <c r="U107" s="28">
        <v>200</v>
      </c>
      <c r="V107" s="27" t="s">
        <v>2</v>
      </c>
      <c r="W107" s="26"/>
      <c r="X107" s="120">
        <f>+X108</f>
        <v>1916.3</v>
      </c>
      <c r="Y107" s="24"/>
      <c r="Z107" s="39">
        <v>1600</v>
      </c>
      <c r="AA107" s="38">
        <v>1600</v>
      </c>
      <c r="AB107" s="21" t="s">
        <v>35</v>
      </c>
      <c r="AC107" s="136"/>
      <c r="AD107" s="136"/>
      <c r="AE107" s="136"/>
      <c r="AF107" s="3"/>
      <c r="AG107" s="1"/>
    </row>
    <row r="108" spans="1:33" ht="15" customHeight="1" thickBot="1" x14ac:dyDescent="0.3">
      <c r="A108" s="37"/>
      <c r="B108" s="82"/>
      <c r="C108" s="81"/>
      <c r="D108" s="81"/>
      <c r="E108" s="54"/>
      <c r="F108" s="54"/>
      <c r="G108" s="54"/>
      <c r="H108" s="53"/>
      <c r="I108" s="145" t="s">
        <v>43</v>
      </c>
      <c r="J108" s="145"/>
      <c r="K108" s="145"/>
      <c r="L108" s="145"/>
      <c r="M108" s="36">
        <v>503</v>
      </c>
      <c r="N108" s="35"/>
      <c r="O108" s="69" t="s">
        <v>22</v>
      </c>
      <c r="P108" s="33">
        <v>555</v>
      </c>
      <c r="Q108" s="32">
        <v>5</v>
      </c>
      <c r="R108" s="31">
        <v>3</v>
      </c>
      <c r="S108" s="30">
        <v>503</v>
      </c>
      <c r="T108" s="68" t="s">
        <v>44</v>
      </c>
      <c r="U108" s="67">
        <v>240</v>
      </c>
      <c r="V108" s="27" t="s">
        <v>2</v>
      </c>
      <c r="W108" s="26"/>
      <c r="X108" s="100">
        <v>1916.3</v>
      </c>
      <c r="Y108" s="24"/>
      <c r="Z108" s="23">
        <v>1600</v>
      </c>
      <c r="AA108" s="22">
        <v>1600</v>
      </c>
      <c r="AB108" s="21" t="s">
        <v>35</v>
      </c>
      <c r="AC108" s="139"/>
      <c r="AD108" s="139"/>
      <c r="AE108" s="139"/>
      <c r="AF108" s="3"/>
      <c r="AG108" s="1"/>
    </row>
    <row r="109" spans="1:33" ht="29.25" customHeight="1" thickBot="1" x14ac:dyDescent="0.3">
      <c r="A109" s="37"/>
      <c r="B109" s="137">
        <v>200</v>
      </c>
      <c r="C109" s="137"/>
      <c r="D109" s="137"/>
      <c r="E109" s="137"/>
      <c r="F109" s="137"/>
      <c r="G109" s="137"/>
      <c r="H109" s="137"/>
      <c r="I109" s="137"/>
      <c r="J109" s="137"/>
      <c r="K109" s="137"/>
      <c r="L109" s="137"/>
      <c r="M109" s="36">
        <v>503</v>
      </c>
      <c r="N109" s="35"/>
      <c r="O109" s="66" t="s">
        <v>42</v>
      </c>
      <c r="P109" s="65">
        <v>555</v>
      </c>
      <c r="Q109" s="64">
        <v>5</v>
      </c>
      <c r="R109" s="63">
        <v>3</v>
      </c>
      <c r="S109" s="30">
        <v>503</v>
      </c>
      <c r="T109" s="62" t="s">
        <v>41</v>
      </c>
      <c r="U109" s="61" t="s">
        <v>6</v>
      </c>
      <c r="V109" s="27" t="s">
        <v>2</v>
      </c>
      <c r="W109" s="26"/>
      <c r="X109" s="60">
        <f>+X110</f>
        <v>1217.5999999999999</v>
      </c>
      <c r="Y109" s="24"/>
      <c r="Z109" s="13">
        <v>831.6</v>
      </c>
      <c r="AA109" s="16">
        <v>800</v>
      </c>
      <c r="AB109" s="21" t="s">
        <v>35</v>
      </c>
      <c r="AC109" s="136"/>
      <c r="AD109" s="136"/>
      <c r="AE109" s="136"/>
      <c r="AF109" s="3"/>
      <c r="AG109" s="1"/>
    </row>
    <row r="110" spans="1:33" ht="43.5" customHeight="1" thickBot="1" x14ac:dyDescent="0.3">
      <c r="A110" s="37"/>
      <c r="B110" s="135">
        <v>240</v>
      </c>
      <c r="C110" s="135"/>
      <c r="D110" s="135"/>
      <c r="E110" s="135"/>
      <c r="F110" s="135"/>
      <c r="G110" s="135"/>
      <c r="H110" s="135"/>
      <c r="I110" s="135"/>
      <c r="J110" s="135"/>
      <c r="K110" s="135"/>
      <c r="L110" s="135"/>
      <c r="M110" s="36">
        <v>503</v>
      </c>
      <c r="N110" s="35"/>
      <c r="O110" s="34" t="s">
        <v>23</v>
      </c>
      <c r="P110" s="43">
        <v>555</v>
      </c>
      <c r="Q110" s="42">
        <v>5</v>
      </c>
      <c r="R110" s="41">
        <v>3</v>
      </c>
      <c r="S110" s="30">
        <v>503</v>
      </c>
      <c r="T110" s="29" t="s">
        <v>41</v>
      </c>
      <c r="U110" s="28">
        <v>200</v>
      </c>
      <c r="V110" s="27" t="s">
        <v>2</v>
      </c>
      <c r="W110" s="26"/>
      <c r="X110" s="40">
        <f>+X111</f>
        <v>1217.5999999999999</v>
      </c>
      <c r="Y110" s="24"/>
      <c r="Z110" s="39">
        <v>831.6</v>
      </c>
      <c r="AA110" s="38">
        <v>800</v>
      </c>
      <c r="AB110" s="21" t="s">
        <v>35</v>
      </c>
      <c r="AC110" s="136"/>
      <c r="AD110" s="136"/>
      <c r="AE110" s="136"/>
      <c r="AF110" s="3"/>
      <c r="AG110" s="1"/>
    </row>
    <row r="111" spans="1:33" ht="29.25" customHeight="1" thickBot="1" x14ac:dyDescent="0.3">
      <c r="A111" s="37"/>
      <c r="B111" s="82"/>
      <c r="C111" s="81"/>
      <c r="D111" s="81"/>
      <c r="E111" s="54"/>
      <c r="F111" s="54"/>
      <c r="G111" s="54"/>
      <c r="H111" s="53"/>
      <c r="I111" s="145" t="s">
        <v>40</v>
      </c>
      <c r="J111" s="145"/>
      <c r="K111" s="145"/>
      <c r="L111" s="145"/>
      <c r="M111" s="36">
        <v>503</v>
      </c>
      <c r="N111" s="35"/>
      <c r="O111" s="69" t="s">
        <v>22</v>
      </c>
      <c r="P111" s="33">
        <v>555</v>
      </c>
      <c r="Q111" s="32">
        <v>5</v>
      </c>
      <c r="R111" s="31">
        <v>3</v>
      </c>
      <c r="S111" s="30">
        <v>503</v>
      </c>
      <c r="T111" s="68" t="s">
        <v>41</v>
      </c>
      <c r="U111" s="67">
        <v>240</v>
      </c>
      <c r="V111" s="27" t="s">
        <v>2</v>
      </c>
      <c r="W111" s="26"/>
      <c r="X111" s="25">
        <v>1217.5999999999999</v>
      </c>
      <c r="Y111" s="24"/>
      <c r="Z111" s="23">
        <v>831.6</v>
      </c>
      <c r="AA111" s="22">
        <v>800</v>
      </c>
      <c r="AB111" s="21" t="s">
        <v>35</v>
      </c>
      <c r="AC111" s="139"/>
      <c r="AD111" s="139"/>
      <c r="AE111" s="139"/>
      <c r="AF111" s="3"/>
      <c r="AG111" s="1"/>
    </row>
    <row r="112" spans="1:33" ht="51.75" customHeight="1" thickBot="1" x14ac:dyDescent="0.3">
      <c r="A112" s="37"/>
      <c r="B112" s="137">
        <v>200</v>
      </c>
      <c r="C112" s="137"/>
      <c r="D112" s="137"/>
      <c r="E112" s="137"/>
      <c r="F112" s="137"/>
      <c r="G112" s="137"/>
      <c r="H112" s="137"/>
      <c r="I112" s="137"/>
      <c r="J112" s="137"/>
      <c r="K112" s="137"/>
      <c r="L112" s="137"/>
      <c r="M112" s="36">
        <v>503</v>
      </c>
      <c r="N112" s="35"/>
      <c r="O112" s="66" t="s">
        <v>39</v>
      </c>
      <c r="P112" s="65">
        <v>555</v>
      </c>
      <c r="Q112" s="64">
        <v>5</v>
      </c>
      <c r="R112" s="63">
        <v>3</v>
      </c>
      <c r="S112" s="30">
        <v>503</v>
      </c>
      <c r="T112" s="62" t="s">
        <v>36</v>
      </c>
      <c r="U112" s="61" t="s">
        <v>6</v>
      </c>
      <c r="V112" s="27" t="s">
        <v>2</v>
      </c>
      <c r="W112" s="26"/>
      <c r="X112" s="60">
        <f>+X113+X115</f>
        <v>4371.5</v>
      </c>
      <c r="Y112" s="24"/>
      <c r="Z112" s="13">
        <v>1779.5</v>
      </c>
      <c r="AA112" s="16">
        <v>1839.6</v>
      </c>
      <c r="AB112" s="21" t="s">
        <v>35</v>
      </c>
      <c r="AC112" s="136"/>
      <c r="AD112" s="136"/>
      <c r="AE112" s="136"/>
      <c r="AF112" s="3"/>
      <c r="AG112" s="1"/>
    </row>
    <row r="113" spans="1:33" ht="43.5" customHeight="1" thickBot="1" x14ac:dyDescent="0.3">
      <c r="A113" s="37"/>
      <c r="B113" s="135">
        <v>240</v>
      </c>
      <c r="C113" s="135"/>
      <c r="D113" s="135"/>
      <c r="E113" s="135"/>
      <c r="F113" s="135"/>
      <c r="G113" s="135"/>
      <c r="H113" s="135"/>
      <c r="I113" s="135"/>
      <c r="J113" s="135"/>
      <c r="K113" s="135"/>
      <c r="L113" s="135"/>
      <c r="M113" s="36">
        <v>503</v>
      </c>
      <c r="N113" s="35"/>
      <c r="O113" s="34" t="s">
        <v>23</v>
      </c>
      <c r="P113" s="43">
        <v>555</v>
      </c>
      <c r="Q113" s="42">
        <v>5</v>
      </c>
      <c r="R113" s="41">
        <v>3</v>
      </c>
      <c r="S113" s="30">
        <v>503</v>
      </c>
      <c r="T113" s="29" t="s">
        <v>36</v>
      </c>
      <c r="U113" s="28">
        <v>200</v>
      </c>
      <c r="V113" s="27" t="s">
        <v>2</v>
      </c>
      <c r="W113" s="26"/>
      <c r="X113" s="40">
        <f>+X114</f>
        <v>4208.5</v>
      </c>
      <c r="Y113" s="24"/>
      <c r="Z113" s="39">
        <v>1579.5</v>
      </c>
      <c r="AA113" s="38">
        <v>1689.6</v>
      </c>
      <c r="AB113" s="21" t="s">
        <v>35</v>
      </c>
      <c r="AC113" s="136"/>
      <c r="AD113" s="136"/>
      <c r="AE113" s="136"/>
      <c r="AF113" s="3"/>
      <c r="AG113" s="1"/>
    </row>
    <row r="114" spans="1:33" ht="15" customHeight="1" thickBot="1" x14ac:dyDescent="0.3">
      <c r="A114" s="37"/>
      <c r="B114" s="146">
        <v>800</v>
      </c>
      <c r="C114" s="146"/>
      <c r="D114" s="146"/>
      <c r="E114" s="146"/>
      <c r="F114" s="146"/>
      <c r="G114" s="146"/>
      <c r="H114" s="146"/>
      <c r="I114" s="146"/>
      <c r="J114" s="146"/>
      <c r="K114" s="146"/>
      <c r="L114" s="146"/>
      <c r="M114" s="36">
        <v>503</v>
      </c>
      <c r="N114" s="35"/>
      <c r="O114" s="69" t="s">
        <v>22</v>
      </c>
      <c r="P114" s="33">
        <v>555</v>
      </c>
      <c r="Q114" s="32">
        <v>5</v>
      </c>
      <c r="R114" s="31">
        <v>3</v>
      </c>
      <c r="S114" s="30">
        <v>503</v>
      </c>
      <c r="T114" s="68" t="s">
        <v>36</v>
      </c>
      <c r="U114" s="67">
        <v>240</v>
      </c>
      <c r="V114" s="27" t="s">
        <v>2</v>
      </c>
      <c r="W114" s="26"/>
      <c r="X114" s="25">
        <v>4208.5</v>
      </c>
      <c r="Y114" s="24"/>
      <c r="Z114" s="23">
        <v>1579.5</v>
      </c>
      <c r="AA114" s="22">
        <v>1689.6</v>
      </c>
      <c r="AB114" s="21" t="s">
        <v>35</v>
      </c>
      <c r="AC114" s="136"/>
      <c r="AD114" s="136"/>
      <c r="AE114" s="136"/>
      <c r="AF114" s="3"/>
      <c r="AG114" s="1"/>
    </row>
    <row r="115" spans="1:33" ht="15" customHeight="1" thickBot="1" x14ac:dyDescent="0.3">
      <c r="A115" s="37"/>
      <c r="B115" s="135">
        <v>850</v>
      </c>
      <c r="C115" s="135"/>
      <c r="D115" s="135"/>
      <c r="E115" s="135"/>
      <c r="F115" s="135"/>
      <c r="G115" s="135"/>
      <c r="H115" s="135"/>
      <c r="I115" s="135"/>
      <c r="J115" s="135"/>
      <c r="K115" s="135"/>
      <c r="L115" s="135"/>
      <c r="M115" s="36">
        <v>503</v>
      </c>
      <c r="N115" s="35"/>
      <c r="O115" s="80" t="s">
        <v>38</v>
      </c>
      <c r="P115" s="79">
        <v>555</v>
      </c>
      <c r="Q115" s="78">
        <v>5</v>
      </c>
      <c r="R115" s="77">
        <v>3</v>
      </c>
      <c r="S115" s="30">
        <v>503</v>
      </c>
      <c r="T115" s="76" t="s">
        <v>36</v>
      </c>
      <c r="U115" s="75">
        <v>800</v>
      </c>
      <c r="V115" s="27" t="s">
        <v>2</v>
      </c>
      <c r="W115" s="26"/>
      <c r="X115" s="127">
        <f>+X116</f>
        <v>163</v>
      </c>
      <c r="Y115" s="24"/>
      <c r="Z115" s="74">
        <v>200</v>
      </c>
      <c r="AA115" s="73">
        <v>150</v>
      </c>
      <c r="AB115" s="21" t="s">
        <v>35</v>
      </c>
      <c r="AC115" s="136"/>
      <c r="AD115" s="136"/>
      <c r="AE115" s="136"/>
      <c r="AF115" s="3"/>
      <c r="AG115" s="1"/>
    </row>
    <row r="116" spans="1:33" ht="58.5" customHeight="1" thickBot="1" x14ac:dyDescent="0.3">
      <c r="A116" s="37"/>
      <c r="B116" s="59"/>
      <c r="C116" s="58"/>
      <c r="D116" s="58"/>
      <c r="E116" s="72"/>
      <c r="F116" s="71"/>
      <c r="G116" s="142" t="s">
        <v>34</v>
      </c>
      <c r="H116" s="142"/>
      <c r="I116" s="143"/>
      <c r="J116" s="143"/>
      <c r="K116" s="143"/>
      <c r="L116" s="143"/>
      <c r="M116" s="36">
        <v>503</v>
      </c>
      <c r="N116" s="35"/>
      <c r="O116" s="69" t="s">
        <v>37</v>
      </c>
      <c r="P116" s="33">
        <v>555</v>
      </c>
      <c r="Q116" s="32">
        <v>5</v>
      </c>
      <c r="R116" s="31">
        <v>3</v>
      </c>
      <c r="S116" s="30">
        <v>503</v>
      </c>
      <c r="T116" s="68" t="s">
        <v>36</v>
      </c>
      <c r="U116" s="67">
        <v>850</v>
      </c>
      <c r="V116" s="27" t="s">
        <v>2</v>
      </c>
      <c r="W116" s="26"/>
      <c r="X116" s="100">
        <v>163</v>
      </c>
      <c r="Y116" s="24"/>
      <c r="Z116" s="23">
        <v>200</v>
      </c>
      <c r="AA116" s="22">
        <v>150</v>
      </c>
      <c r="AB116" s="21" t="s">
        <v>28</v>
      </c>
      <c r="AC116" s="139"/>
      <c r="AD116" s="139"/>
      <c r="AE116" s="139"/>
      <c r="AF116" s="3"/>
      <c r="AG116" s="1"/>
    </row>
    <row r="117" spans="1:33" ht="61.5" customHeight="1" thickBot="1" x14ac:dyDescent="0.3">
      <c r="A117" s="37"/>
      <c r="B117" s="56"/>
      <c r="C117" s="55"/>
      <c r="D117" s="55"/>
      <c r="E117" s="70"/>
      <c r="F117" s="70"/>
      <c r="G117" s="54"/>
      <c r="H117" s="53"/>
      <c r="I117" s="138" t="s">
        <v>31</v>
      </c>
      <c r="J117" s="138"/>
      <c r="K117" s="138"/>
      <c r="L117" s="138"/>
      <c r="M117" s="36">
        <v>503</v>
      </c>
      <c r="N117" s="35"/>
      <c r="O117" s="66" t="s">
        <v>33</v>
      </c>
      <c r="P117" s="65">
        <v>555</v>
      </c>
      <c r="Q117" s="64">
        <v>5</v>
      </c>
      <c r="R117" s="63">
        <v>3</v>
      </c>
      <c r="S117" s="30">
        <v>503</v>
      </c>
      <c r="T117" s="62" t="s">
        <v>32</v>
      </c>
      <c r="U117" s="61" t="s">
        <v>6</v>
      </c>
      <c r="V117" s="27" t="s">
        <v>2</v>
      </c>
      <c r="W117" s="26"/>
      <c r="X117" s="60">
        <v>0</v>
      </c>
      <c r="Y117" s="24"/>
      <c r="Z117" s="13">
        <v>286.39999999999998</v>
      </c>
      <c r="AA117" s="16">
        <v>286.39999999999998</v>
      </c>
      <c r="AB117" s="21" t="s">
        <v>28</v>
      </c>
      <c r="AC117" s="139"/>
      <c r="AD117" s="139"/>
      <c r="AE117" s="139"/>
      <c r="AF117" s="3"/>
      <c r="AG117" s="1"/>
    </row>
    <row r="118" spans="1:33" ht="41.25" customHeight="1" thickBot="1" x14ac:dyDescent="0.3">
      <c r="A118" s="37"/>
      <c r="B118" s="137">
        <v>200</v>
      </c>
      <c r="C118" s="137"/>
      <c r="D118" s="137"/>
      <c r="E118" s="137"/>
      <c r="F118" s="137"/>
      <c r="G118" s="137"/>
      <c r="H118" s="137"/>
      <c r="I118" s="137"/>
      <c r="J118" s="137"/>
      <c r="K118" s="137"/>
      <c r="L118" s="137"/>
      <c r="M118" s="36">
        <v>503</v>
      </c>
      <c r="N118" s="35"/>
      <c r="O118" s="52" t="s">
        <v>30</v>
      </c>
      <c r="P118" s="51">
        <v>555</v>
      </c>
      <c r="Q118" s="50">
        <v>5</v>
      </c>
      <c r="R118" s="49">
        <v>3</v>
      </c>
      <c r="S118" s="30">
        <v>503</v>
      </c>
      <c r="T118" s="48" t="s">
        <v>29</v>
      </c>
      <c r="U118" s="47" t="s">
        <v>6</v>
      </c>
      <c r="V118" s="27" t="s">
        <v>2</v>
      </c>
      <c r="W118" s="26"/>
      <c r="X118" s="46">
        <v>0</v>
      </c>
      <c r="Y118" s="24"/>
      <c r="Z118" s="45">
        <v>286.39999999999998</v>
      </c>
      <c r="AA118" s="44">
        <v>286.39999999999998</v>
      </c>
      <c r="AB118" s="21" t="s">
        <v>28</v>
      </c>
      <c r="AC118" s="136"/>
      <c r="AD118" s="136"/>
      <c r="AE118" s="136"/>
      <c r="AF118" s="3"/>
      <c r="AG118" s="1"/>
    </row>
    <row r="119" spans="1:33" ht="59.25" customHeight="1" thickBot="1" x14ac:dyDescent="0.3">
      <c r="A119" s="37"/>
      <c r="B119" s="135">
        <v>240</v>
      </c>
      <c r="C119" s="135"/>
      <c r="D119" s="135"/>
      <c r="E119" s="135"/>
      <c r="F119" s="135"/>
      <c r="G119" s="135"/>
      <c r="H119" s="135"/>
      <c r="I119" s="135"/>
      <c r="J119" s="135"/>
      <c r="K119" s="135"/>
      <c r="L119" s="135"/>
      <c r="M119" s="36">
        <v>503</v>
      </c>
      <c r="N119" s="35"/>
      <c r="O119" s="34" t="s">
        <v>23</v>
      </c>
      <c r="P119" s="43">
        <v>555</v>
      </c>
      <c r="Q119" s="42">
        <v>5</v>
      </c>
      <c r="R119" s="41">
        <v>3</v>
      </c>
      <c r="S119" s="30">
        <v>503</v>
      </c>
      <c r="T119" s="29" t="s">
        <v>29</v>
      </c>
      <c r="U119" s="28">
        <v>200</v>
      </c>
      <c r="V119" s="27" t="s">
        <v>2</v>
      </c>
      <c r="W119" s="26"/>
      <c r="X119" s="40">
        <v>0</v>
      </c>
      <c r="Y119" s="24"/>
      <c r="Z119" s="39">
        <v>286.39999999999998</v>
      </c>
      <c r="AA119" s="38">
        <v>286.39999999999998</v>
      </c>
      <c r="AB119" s="21" t="s">
        <v>28</v>
      </c>
      <c r="AC119" s="136"/>
      <c r="AD119" s="136"/>
      <c r="AE119" s="136"/>
      <c r="AF119" s="3"/>
      <c r="AG119" s="1"/>
    </row>
    <row r="120" spans="1:33" ht="15" customHeight="1" thickBot="1" x14ac:dyDescent="0.3">
      <c r="A120" s="37"/>
      <c r="B120" s="144" t="s">
        <v>27</v>
      </c>
      <c r="C120" s="144"/>
      <c r="D120" s="144"/>
      <c r="E120" s="144"/>
      <c r="F120" s="144"/>
      <c r="G120" s="144"/>
      <c r="H120" s="144"/>
      <c r="I120" s="144"/>
      <c r="J120" s="144"/>
      <c r="K120" s="144"/>
      <c r="L120" s="144"/>
      <c r="M120" s="36">
        <v>801</v>
      </c>
      <c r="N120" s="35"/>
      <c r="O120" s="69" t="s">
        <v>22</v>
      </c>
      <c r="P120" s="33">
        <v>555</v>
      </c>
      <c r="Q120" s="32">
        <v>5</v>
      </c>
      <c r="R120" s="31">
        <v>3</v>
      </c>
      <c r="S120" s="30">
        <v>503</v>
      </c>
      <c r="T120" s="68" t="s">
        <v>29</v>
      </c>
      <c r="U120" s="67">
        <v>240</v>
      </c>
      <c r="V120" s="27" t="s">
        <v>2</v>
      </c>
      <c r="W120" s="26"/>
      <c r="X120" s="100">
        <v>0</v>
      </c>
      <c r="Y120" s="24"/>
      <c r="Z120" s="23">
        <v>286.39999999999998</v>
      </c>
      <c r="AA120" s="22">
        <v>286.39999999999998</v>
      </c>
      <c r="AB120" s="21" t="s">
        <v>20</v>
      </c>
      <c r="AC120" s="139"/>
      <c r="AD120" s="139"/>
      <c r="AE120" s="139"/>
      <c r="AF120" s="3"/>
      <c r="AG120" s="1"/>
    </row>
    <row r="121" spans="1:33" ht="15" customHeight="1" thickBot="1" x14ac:dyDescent="0.3">
      <c r="A121" s="37"/>
      <c r="B121" s="148" t="s">
        <v>26</v>
      </c>
      <c r="C121" s="148"/>
      <c r="D121" s="148"/>
      <c r="E121" s="149"/>
      <c r="F121" s="149"/>
      <c r="G121" s="149"/>
      <c r="H121" s="149"/>
      <c r="I121" s="149"/>
      <c r="J121" s="149"/>
      <c r="K121" s="149"/>
      <c r="L121" s="149"/>
      <c r="M121" s="36">
        <v>801</v>
      </c>
      <c r="N121" s="35"/>
      <c r="O121" s="66" t="s">
        <v>27</v>
      </c>
      <c r="P121" s="65">
        <v>555</v>
      </c>
      <c r="Q121" s="64">
        <v>8</v>
      </c>
      <c r="R121" s="63">
        <v>0</v>
      </c>
      <c r="S121" s="30">
        <v>801</v>
      </c>
      <c r="T121" s="62" t="s">
        <v>6</v>
      </c>
      <c r="U121" s="61" t="s">
        <v>6</v>
      </c>
      <c r="V121" s="27">
        <v>0</v>
      </c>
      <c r="W121" s="26"/>
      <c r="X121" s="123">
        <f>+X122</f>
        <v>250</v>
      </c>
      <c r="Y121" s="24"/>
      <c r="Z121" s="13">
        <v>150</v>
      </c>
      <c r="AA121" s="16">
        <v>150</v>
      </c>
      <c r="AB121" s="21" t="s">
        <v>20</v>
      </c>
      <c r="AC121" s="139"/>
      <c r="AD121" s="139"/>
      <c r="AE121" s="139"/>
      <c r="AF121" s="3"/>
      <c r="AG121" s="1"/>
    </row>
    <row r="122" spans="1:33" ht="29.25" customHeight="1" thickBot="1" x14ac:dyDescent="0.3">
      <c r="A122" s="37"/>
      <c r="B122" s="59"/>
      <c r="C122" s="58"/>
      <c r="D122" s="57"/>
      <c r="E122" s="140" t="s">
        <v>11</v>
      </c>
      <c r="F122" s="140"/>
      <c r="G122" s="140"/>
      <c r="H122" s="140"/>
      <c r="I122" s="141"/>
      <c r="J122" s="141"/>
      <c r="K122" s="141"/>
      <c r="L122" s="141"/>
      <c r="M122" s="36">
        <v>801</v>
      </c>
      <c r="N122" s="35"/>
      <c r="O122" s="52" t="s">
        <v>26</v>
      </c>
      <c r="P122" s="51">
        <v>555</v>
      </c>
      <c r="Q122" s="50">
        <v>8</v>
      </c>
      <c r="R122" s="49">
        <v>1</v>
      </c>
      <c r="S122" s="30">
        <v>801</v>
      </c>
      <c r="T122" s="48" t="s">
        <v>6</v>
      </c>
      <c r="U122" s="47" t="s">
        <v>6</v>
      </c>
      <c r="V122" s="27">
        <v>0</v>
      </c>
      <c r="W122" s="26"/>
      <c r="X122" s="122">
        <f>+X123</f>
        <v>250</v>
      </c>
      <c r="Y122" s="24"/>
      <c r="Z122" s="45">
        <v>150</v>
      </c>
      <c r="AA122" s="44">
        <v>150</v>
      </c>
      <c r="AB122" s="21" t="s">
        <v>20</v>
      </c>
      <c r="AC122" s="139"/>
      <c r="AD122" s="139"/>
      <c r="AE122" s="139"/>
      <c r="AF122" s="3"/>
      <c r="AG122" s="1"/>
    </row>
    <row r="123" spans="1:33" ht="79.5" customHeight="1" thickBot="1" x14ac:dyDescent="0.3">
      <c r="A123" s="37"/>
      <c r="B123" s="56"/>
      <c r="C123" s="55"/>
      <c r="D123" s="55"/>
      <c r="E123" s="54"/>
      <c r="F123" s="54"/>
      <c r="G123" s="54"/>
      <c r="H123" s="53"/>
      <c r="I123" s="138" t="s">
        <v>25</v>
      </c>
      <c r="J123" s="138"/>
      <c r="K123" s="138"/>
      <c r="L123" s="138"/>
      <c r="M123" s="36">
        <v>801</v>
      </c>
      <c r="N123" s="35"/>
      <c r="O123" s="52" t="s">
        <v>10</v>
      </c>
      <c r="P123" s="51">
        <v>555</v>
      </c>
      <c r="Q123" s="50">
        <v>8</v>
      </c>
      <c r="R123" s="49">
        <v>1</v>
      </c>
      <c r="S123" s="30">
        <v>801</v>
      </c>
      <c r="T123" s="48" t="s">
        <v>9</v>
      </c>
      <c r="U123" s="47" t="s">
        <v>6</v>
      </c>
      <c r="V123" s="27" t="s">
        <v>2</v>
      </c>
      <c r="W123" s="26"/>
      <c r="X123" s="122">
        <f>+X124</f>
        <v>250</v>
      </c>
      <c r="Y123" s="24"/>
      <c r="Z123" s="45">
        <v>150</v>
      </c>
      <c r="AA123" s="44">
        <v>150</v>
      </c>
      <c r="AB123" s="21" t="s">
        <v>20</v>
      </c>
      <c r="AC123" s="139"/>
      <c r="AD123" s="139"/>
      <c r="AE123" s="139"/>
      <c r="AF123" s="3"/>
      <c r="AG123" s="1"/>
    </row>
    <row r="124" spans="1:33" ht="29.25" customHeight="1" thickBot="1" x14ac:dyDescent="0.3">
      <c r="A124" s="37"/>
      <c r="B124" s="137">
        <v>200</v>
      </c>
      <c r="C124" s="137"/>
      <c r="D124" s="137"/>
      <c r="E124" s="137"/>
      <c r="F124" s="137"/>
      <c r="G124" s="137"/>
      <c r="H124" s="137"/>
      <c r="I124" s="137"/>
      <c r="J124" s="137"/>
      <c r="K124" s="137"/>
      <c r="L124" s="137"/>
      <c r="M124" s="36">
        <v>801</v>
      </c>
      <c r="N124" s="35"/>
      <c r="O124" s="52" t="s">
        <v>24</v>
      </c>
      <c r="P124" s="51">
        <v>555</v>
      </c>
      <c r="Q124" s="50">
        <v>8</v>
      </c>
      <c r="R124" s="49">
        <v>1</v>
      </c>
      <c r="S124" s="30">
        <v>801</v>
      </c>
      <c r="T124" s="48" t="s">
        <v>21</v>
      </c>
      <c r="U124" s="47" t="s">
        <v>6</v>
      </c>
      <c r="V124" s="27" t="s">
        <v>2</v>
      </c>
      <c r="W124" s="26"/>
      <c r="X124" s="122">
        <f>+X125</f>
        <v>250</v>
      </c>
      <c r="Y124" s="24"/>
      <c r="Z124" s="45">
        <v>150</v>
      </c>
      <c r="AA124" s="44">
        <v>150</v>
      </c>
      <c r="AB124" s="21" t="s">
        <v>20</v>
      </c>
      <c r="AC124" s="136"/>
      <c r="AD124" s="136"/>
      <c r="AE124" s="136"/>
      <c r="AF124" s="3"/>
      <c r="AG124" s="1"/>
    </row>
    <row r="125" spans="1:33" ht="43.5" customHeight="1" thickBot="1" x14ac:dyDescent="0.3">
      <c r="A125" s="37"/>
      <c r="B125" s="135">
        <v>240</v>
      </c>
      <c r="C125" s="135"/>
      <c r="D125" s="135"/>
      <c r="E125" s="135"/>
      <c r="F125" s="135"/>
      <c r="G125" s="135"/>
      <c r="H125" s="135"/>
      <c r="I125" s="135"/>
      <c r="J125" s="135"/>
      <c r="K125" s="135"/>
      <c r="L125" s="135"/>
      <c r="M125" s="36">
        <v>801</v>
      </c>
      <c r="N125" s="35"/>
      <c r="O125" s="34" t="s">
        <v>23</v>
      </c>
      <c r="P125" s="43">
        <v>555</v>
      </c>
      <c r="Q125" s="42">
        <v>8</v>
      </c>
      <c r="R125" s="41">
        <v>1</v>
      </c>
      <c r="S125" s="30">
        <v>801</v>
      </c>
      <c r="T125" s="29" t="s">
        <v>21</v>
      </c>
      <c r="U125" s="28">
        <v>200</v>
      </c>
      <c r="V125" s="27" t="s">
        <v>2</v>
      </c>
      <c r="W125" s="26"/>
      <c r="X125" s="120">
        <f>+X126</f>
        <v>250</v>
      </c>
      <c r="Y125" s="24"/>
      <c r="Z125" s="39">
        <v>150</v>
      </c>
      <c r="AA125" s="38">
        <v>150</v>
      </c>
      <c r="AB125" s="21" t="s">
        <v>20</v>
      </c>
      <c r="AC125" s="136"/>
      <c r="AD125" s="136"/>
      <c r="AE125" s="136"/>
      <c r="AF125" s="3"/>
      <c r="AG125" s="1"/>
    </row>
    <row r="126" spans="1:33" ht="15" customHeight="1" thickBot="1" x14ac:dyDescent="0.3">
      <c r="A126" s="37"/>
      <c r="B126" s="144" t="s">
        <v>19</v>
      </c>
      <c r="C126" s="144"/>
      <c r="D126" s="144"/>
      <c r="E126" s="144"/>
      <c r="F126" s="144"/>
      <c r="G126" s="144"/>
      <c r="H126" s="144"/>
      <c r="I126" s="144"/>
      <c r="J126" s="144"/>
      <c r="K126" s="144"/>
      <c r="L126" s="144"/>
      <c r="M126" s="36">
        <v>1001</v>
      </c>
      <c r="N126" s="35"/>
      <c r="O126" s="69" t="s">
        <v>22</v>
      </c>
      <c r="P126" s="33">
        <v>555</v>
      </c>
      <c r="Q126" s="32">
        <v>8</v>
      </c>
      <c r="R126" s="31">
        <v>1</v>
      </c>
      <c r="S126" s="30">
        <v>801</v>
      </c>
      <c r="T126" s="68" t="s">
        <v>21</v>
      </c>
      <c r="U126" s="67">
        <v>240</v>
      </c>
      <c r="V126" s="27" t="s">
        <v>2</v>
      </c>
      <c r="W126" s="26"/>
      <c r="X126" s="100">
        <v>250</v>
      </c>
      <c r="Y126" s="24"/>
      <c r="Z126" s="23">
        <v>150</v>
      </c>
      <c r="AA126" s="22">
        <v>150</v>
      </c>
      <c r="AB126" s="21" t="s">
        <v>12</v>
      </c>
      <c r="AC126" s="139"/>
      <c r="AD126" s="139"/>
      <c r="AE126" s="139"/>
      <c r="AF126" s="3"/>
      <c r="AG126" s="1"/>
    </row>
    <row r="127" spans="1:33" ht="15" customHeight="1" thickBot="1" x14ac:dyDescent="0.3">
      <c r="A127" s="37"/>
      <c r="B127" s="148" t="s">
        <v>18</v>
      </c>
      <c r="C127" s="148"/>
      <c r="D127" s="148"/>
      <c r="E127" s="149"/>
      <c r="F127" s="149"/>
      <c r="G127" s="149"/>
      <c r="H127" s="149"/>
      <c r="I127" s="149"/>
      <c r="J127" s="149"/>
      <c r="K127" s="149"/>
      <c r="L127" s="149"/>
      <c r="M127" s="36">
        <v>1001</v>
      </c>
      <c r="N127" s="35"/>
      <c r="O127" s="66" t="s">
        <v>19</v>
      </c>
      <c r="P127" s="65">
        <v>555</v>
      </c>
      <c r="Q127" s="64">
        <v>10</v>
      </c>
      <c r="R127" s="63">
        <v>0</v>
      </c>
      <c r="S127" s="30">
        <v>1001</v>
      </c>
      <c r="T127" s="62" t="s">
        <v>6</v>
      </c>
      <c r="U127" s="61" t="s">
        <v>6</v>
      </c>
      <c r="V127" s="27">
        <v>0</v>
      </c>
      <c r="W127" s="26"/>
      <c r="X127" s="60">
        <v>758.2</v>
      </c>
      <c r="Y127" s="24"/>
      <c r="Z127" s="13">
        <v>758.2</v>
      </c>
      <c r="AA127" s="16">
        <v>758.2</v>
      </c>
      <c r="AB127" s="21" t="s">
        <v>12</v>
      </c>
      <c r="AC127" s="139"/>
      <c r="AD127" s="139"/>
      <c r="AE127" s="139"/>
      <c r="AF127" s="3"/>
      <c r="AG127" s="1"/>
    </row>
    <row r="128" spans="1:33" ht="29.25" customHeight="1" thickBot="1" x14ac:dyDescent="0.3">
      <c r="A128" s="37"/>
      <c r="B128" s="59"/>
      <c r="C128" s="58"/>
      <c r="D128" s="57"/>
      <c r="E128" s="140" t="s">
        <v>11</v>
      </c>
      <c r="F128" s="140"/>
      <c r="G128" s="140"/>
      <c r="H128" s="140"/>
      <c r="I128" s="141"/>
      <c r="J128" s="141"/>
      <c r="K128" s="141"/>
      <c r="L128" s="141"/>
      <c r="M128" s="36">
        <v>1001</v>
      </c>
      <c r="N128" s="35"/>
      <c r="O128" s="52" t="s">
        <v>18</v>
      </c>
      <c r="P128" s="51">
        <v>555</v>
      </c>
      <c r="Q128" s="50">
        <v>10</v>
      </c>
      <c r="R128" s="49">
        <v>1</v>
      </c>
      <c r="S128" s="30">
        <v>1001</v>
      </c>
      <c r="T128" s="48" t="s">
        <v>6</v>
      </c>
      <c r="U128" s="47" t="s">
        <v>6</v>
      </c>
      <c r="V128" s="27">
        <v>0</v>
      </c>
      <c r="W128" s="26"/>
      <c r="X128" s="46">
        <v>758.2</v>
      </c>
      <c r="Y128" s="24"/>
      <c r="Z128" s="45">
        <v>758.2</v>
      </c>
      <c r="AA128" s="44">
        <v>758.2</v>
      </c>
      <c r="AB128" s="21" t="s">
        <v>12</v>
      </c>
      <c r="AC128" s="139"/>
      <c r="AD128" s="139"/>
      <c r="AE128" s="139"/>
      <c r="AF128" s="3"/>
      <c r="AG128" s="1"/>
    </row>
    <row r="129" spans="1:33" ht="29.25" customHeight="1" thickBot="1" x14ac:dyDescent="0.3">
      <c r="A129" s="37"/>
      <c r="B129" s="56"/>
      <c r="C129" s="55"/>
      <c r="D129" s="55"/>
      <c r="E129" s="54"/>
      <c r="F129" s="54"/>
      <c r="G129" s="54"/>
      <c r="H129" s="53"/>
      <c r="I129" s="138" t="s">
        <v>17</v>
      </c>
      <c r="J129" s="138"/>
      <c r="K129" s="138"/>
      <c r="L129" s="138"/>
      <c r="M129" s="36">
        <v>1001</v>
      </c>
      <c r="N129" s="35"/>
      <c r="O129" s="52" t="s">
        <v>10</v>
      </c>
      <c r="P129" s="51">
        <v>555</v>
      </c>
      <c r="Q129" s="50">
        <v>10</v>
      </c>
      <c r="R129" s="49">
        <v>1</v>
      </c>
      <c r="S129" s="30">
        <v>1001</v>
      </c>
      <c r="T129" s="48" t="s">
        <v>9</v>
      </c>
      <c r="U129" s="47" t="s">
        <v>6</v>
      </c>
      <c r="V129" s="27" t="s">
        <v>2</v>
      </c>
      <c r="W129" s="26"/>
      <c r="X129" s="46">
        <v>758.2</v>
      </c>
      <c r="Y129" s="24"/>
      <c r="Z129" s="45">
        <v>758.2</v>
      </c>
      <c r="AA129" s="44">
        <v>758.2</v>
      </c>
      <c r="AB129" s="21" t="s">
        <v>12</v>
      </c>
      <c r="AC129" s="139"/>
      <c r="AD129" s="139"/>
      <c r="AE129" s="139"/>
      <c r="AF129" s="3"/>
      <c r="AG129" s="1"/>
    </row>
    <row r="130" spans="1:33" ht="29.25" customHeight="1" thickBot="1" x14ac:dyDescent="0.3">
      <c r="A130" s="37"/>
      <c r="B130" s="137">
        <v>300</v>
      </c>
      <c r="C130" s="137"/>
      <c r="D130" s="137"/>
      <c r="E130" s="137"/>
      <c r="F130" s="137"/>
      <c r="G130" s="137"/>
      <c r="H130" s="137"/>
      <c r="I130" s="137"/>
      <c r="J130" s="137"/>
      <c r="K130" s="137"/>
      <c r="L130" s="137"/>
      <c r="M130" s="36">
        <v>1001</v>
      </c>
      <c r="N130" s="35"/>
      <c r="O130" s="52" t="s">
        <v>16</v>
      </c>
      <c r="P130" s="51">
        <v>555</v>
      </c>
      <c r="Q130" s="50">
        <v>10</v>
      </c>
      <c r="R130" s="49">
        <v>1</v>
      </c>
      <c r="S130" s="30">
        <v>1001</v>
      </c>
      <c r="T130" s="48" t="s">
        <v>13</v>
      </c>
      <c r="U130" s="47" t="s">
        <v>6</v>
      </c>
      <c r="V130" s="27" t="s">
        <v>2</v>
      </c>
      <c r="W130" s="26"/>
      <c r="X130" s="46">
        <v>758.2</v>
      </c>
      <c r="Y130" s="24"/>
      <c r="Z130" s="45">
        <v>758.2</v>
      </c>
      <c r="AA130" s="44">
        <v>758.2</v>
      </c>
      <c r="AB130" s="21" t="s">
        <v>12</v>
      </c>
      <c r="AC130" s="136"/>
      <c r="AD130" s="136"/>
      <c r="AE130" s="136"/>
      <c r="AF130" s="3"/>
      <c r="AG130" s="1"/>
    </row>
    <row r="131" spans="1:33" ht="29.25" customHeight="1" thickBot="1" x14ac:dyDescent="0.3">
      <c r="A131" s="37"/>
      <c r="B131" s="135">
        <v>310</v>
      </c>
      <c r="C131" s="135"/>
      <c r="D131" s="135"/>
      <c r="E131" s="135"/>
      <c r="F131" s="135"/>
      <c r="G131" s="135"/>
      <c r="H131" s="135"/>
      <c r="I131" s="135"/>
      <c r="J131" s="135"/>
      <c r="K131" s="135"/>
      <c r="L131" s="135"/>
      <c r="M131" s="36">
        <v>1001</v>
      </c>
      <c r="N131" s="35"/>
      <c r="O131" s="34" t="s">
        <v>15</v>
      </c>
      <c r="P131" s="43">
        <v>555</v>
      </c>
      <c r="Q131" s="42">
        <v>10</v>
      </c>
      <c r="R131" s="41">
        <v>1</v>
      </c>
      <c r="S131" s="30">
        <v>1001</v>
      </c>
      <c r="T131" s="29" t="s">
        <v>13</v>
      </c>
      <c r="U131" s="28">
        <v>300</v>
      </c>
      <c r="V131" s="27" t="s">
        <v>2</v>
      </c>
      <c r="W131" s="26"/>
      <c r="X131" s="40">
        <v>758.2</v>
      </c>
      <c r="Y131" s="24"/>
      <c r="Z131" s="39">
        <v>758.2</v>
      </c>
      <c r="AA131" s="38">
        <v>758.2</v>
      </c>
      <c r="AB131" s="21" t="s">
        <v>12</v>
      </c>
      <c r="AC131" s="136"/>
      <c r="AD131" s="136"/>
      <c r="AE131" s="136"/>
      <c r="AF131" s="3"/>
      <c r="AG131" s="1"/>
    </row>
    <row r="132" spans="1:33" ht="15" customHeight="1" thickBot="1" x14ac:dyDescent="0.3">
      <c r="A132" s="37"/>
      <c r="B132" s="144" t="s">
        <v>5</v>
      </c>
      <c r="C132" s="144"/>
      <c r="D132" s="144"/>
      <c r="E132" s="144"/>
      <c r="F132" s="144"/>
      <c r="G132" s="144"/>
      <c r="H132" s="144"/>
      <c r="I132" s="144"/>
      <c r="J132" s="144"/>
      <c r="K132" s="144"/>
      <c r="L132" s="144"/>
      <c r="M132" s="36">
        <v>9999</v>
      </c>
      <c r="N132" s="35"/>
      <c r="O132" s="69" t="s">
        <v>14</v>
      </c>
      <c r="P132" s="33">
        <v>555</v>
      </c>
      <c r="Q132" s="32">
        <v>10</v>
      </c>
      <c r="R132" s="31">
        <v>1</v>
      </c>
      <c r="S132" s="30">
        <v>1001</v>
      </c>
      <c r="T132" s="68" t="s">
        <v>13</v>
      </c>
      <c r="U132" s="67">
        <v>310</v>
      </c>
      <c r="V132" s="27" t="s">
        <v>2</v>
      </c>
      <c r="W132" s="26"/>
      <c r="X132" s="25">
        <v>758.2</v>
      </c>
      <c r="Y132" s="24"/>
      <c r="Z132" s="23">
        <v>758.2</v>
      </c>
      <c r="AA132" s="22">
        <v>758.2</v>
      </c>
      <c r="AB132" s="21" t="s">
        <v>4</v>
      </c>
      <c r="AC132" s="139"/>
      <c r="AD132" s="139"/>
      <c r="AE132" s="139"/>
      <c r="AF132" s="3"/>
      <c r="AG132" s="1"/>
    </row>
    <row r="133" spans="1:33" ht="15" customHeight="1" thickBot="1" x14ac:dyDescent="0.3">
      <c r="A133" s="37"/>
      <c r="B133" s="148" t="s">
        <v>5</v>
      </c>
      <c r="C133" s="148"/>
      <c r="D133" s="148"/>
      <c r="E133" s="149"/>
      <c r="F133" s="149"/>
      <c r="G133" s="149"/>
      <c r="H133" s="149"/>
      <c r="I133" s="149"/>
      <c r="J133" s="149"/>
      <c r="K133" s="149"/>
      <c r="L133" s="149"/>
      <c r="M133" s="36">
        <v>9999</v>
      </c>
      <c r="N133" s="35"/>
      <c r="O133" s="66" t="s">
        <v>5</v>
      </c>
      <c r="P133" s="65">
        <v>555</v>
      </c>
      <c r="Q133" s="64">
        <v>99</v>
      </c>
      <c r="R133" s="63">
        <v>0</v>
      </c>
      <c r="S133" s="30">
        <v>9999</v>
      </c>
      <c r="T133" s="62" t="s">
        <v>6</v>
      </c>
      <c r="U133" s="61" t="s">
        <v>6</v>
      </c>
      <c r="V133" s="27">
        <v>0</v>
      </c>
      <c r="W133" s="26"/>
      <c r="X133" s="60">
        <v>0</v>
      </c>
      <c r="Y133" s="24"/>
      <c r="Z133" s="13">
        <v>565</v>
      </c>
      <c r="AA133" s="16">
        <v>1162.5</v>
      </c>
      <c r="AB133" s="21" t="s">
        <v>4</v>
      </c>
      <c r="AC133" s="139"/>
      <c r="AD133" s="139"/>
      <c r="AE133" s="139"/>
      <c r="AF133" s="3"/>
      <c r="AG133" s="1"/>
    </row>
    <row r="134" spans="1:33" ht="29.25" customHeight="1" thickBot="1" x14ac:dyDescent="0.3">
      <c r="A134" s="37"/>
      <c r="B134" s="59"/>
      <c r="C134" s="58"/>
      <c r="D134" s="57"/>
      <c r="E134" s="140" t="s">
        <v>11</v>
      </c>
      <c r="F134" s="140"/>
      <c r="G134" s="140"/>
      <c r="H134" s="140"/>
      <c r="I134" s="141"/>
      <c r="J134" s="141"/>
      <c r="K134" s="141"/>
      <c r="L134" s="141"/>
      <c r="M134" s="36">
        <v>9999</v>
      </c>
      <c r="N134" s="35"/>
      <c r="O134" s="52" t="s">
        <v>5</v>
      </c>
      <c r="P134" s="51">
        <v>555</v>
      </c>
      <c r="Q134" s="50">
        <v>99</v>
      </c>
      <c r="R134" s="49">
        <v>99</v>
      </c>
      <c r="S134" s="30">
        <v>9999</v>
      </c>
      <c r="T134" s="48" t="s">
        <v>6</v>
      </c>
      <c r="U134" s="47" t="s">
        <v>6</v>
      </c>
      <c r="V134" s="27">
        <v>0</v>
      </c>
      <c r="W134" s="26"/>
      <c r="X134" s="46">
        <v>0</v>
      </c>
      <c r="Y134" s="24"/>
      <c r="Z134" s="45">
        <v>565</v>
      </c>
      <c r="AA134" s="44">
        <v>1162.5</v>
      </c>
      <c r="AB134" s="21" t="s">
        <v>4</v>
      </c>
      <c r="AC134" s="139"/>
      <c r="AD134" s="139"/>
      <c r="AE134" s="139"/>
      <c r="AF134" s="3"/>
      <c r="AG134" s="1"/>
    </row>
    <row r="135" spans="1:33" ht="15" customHeight="1" thickBot="1" x14ac:dyDescent="0.3">
      <c r="A135" s="37"/>
      <c r="B135" s="56"/>
      <c r="C135" s="55"/>
      <c r="D135" s="55"/>
      <c r="E135" s="54"/>
      <c r="F135" s="54"/>
      <c r="G135" s="54"/>
      <c r="H135" s="53"/>
      <c r="I135" s="138" t="s">
        <v>8</v>
      </c>
      <c r="J135" s="138"/>
      <c r="K135" s="138"/>
      <c r="L135" s="138"/>
      <c r="M135" s="36">
        <v>9999</v>
      </c>
      <c r="N135" s="35"/>
      <c r="O135" s="52" t="s">
        <v>10</v>
      </c>
      <c r="P135" s="51">
        <v>555</v>
      </c>
      <c r="Q135" s="50">
        <v>99</v>
      </c>
      <c r="R135" s="49">
        <v>99</v>
      </c>
      <c r="S135" s="30">
        <v>9999</v>
      </c>
      <c r="T135" s="48" t="s">
        <v>9</v>
      </c>
      <c r="U135" s="47" t="s">
        <v>6</v>
      </c>
      <c r="V135" s="27" t="s">
        <v>2</v>
      </c>
      <c r="W135" s="26"/>
      <c r="X135" s="46">
        <v>0</v>
      </c>
      <c r="Y135" s="24"/>
      <c r="Z135" s="45">
        <v>565</v>
      </c>
      <c r="AA135" s="44">
        <v>1162.5</v>
      </c>
      <c r="AB135" s="21" t="s">
        <v>4</v>
      </c>
      <c r="AC135" s="139"/>
      <c r="AD135" s="139"/>
      <c r="AE135" s="139"/>
      <c r="AF135" s="3"/>
      <c r="AG135" s="1"/>
    </row>
    <row r="136" spans="1:33" ht="15" customHeight="1" thickBot="1" x14ac:dyDescent="0.3">
      <c r="A136" s="37"/>
      <c r="B136" s="137">
        <v>900</v>
      </c>
      <c r="C136" s="137"/>
      <c r="D136" s="137"/>
      <c r="E136" s="137"/>
      <c r="F136" s="137"/>
      <c r="G136" s="137"/>
      <c r="H136" s="137"/>
      <c r="I136" s="137"/>
      <c r="J136" s="137"/>
      <c r="K136" s="137"/>
      <c r="L136" s="137"/>
      <c r="M136" s="36">
        <v>9999</v>
      </c>
      <c r="N136" s="35"/>
      <c r="O136" s="52" t="s">
        <v>7</v>
      </c>
      <c r="P136" s="51">
        <v>555</v>
      </c>
      <c r="Q136" s="50">
        <v>99</v>
      </c>
      <c r="R136" s="49">
        <v>99</v>
      </c>
      <c r="S136" s="30">
        <v>9999</v>
      </c>
      <c r="T136" s="48" t="s">
        <v>3</v>
      </c>
      <c r="U136" s="47" t="s">
        <v>6</v>
      </c>
      <c r="V136" s="27" t="s">
        <v>2</v>
      </c>
      <c r="W136" s="26"/>
      <c r="X136" s="46">
        <v>0</v>
      </c>
      <c r="Y136" s="24"/>
      <c r="Z136" s="45">
        <v>565</v>
      </c>
      <c r="AA136" s="44">
        <v>1162.5</v>
      </c>
      <c r="AB136" s="21" t="s">
        <v>4</v>
      </c>
      <c r="AC136" s="136"/>
      <c r="AD136" s="136"/>
      <c r="AE136" s="136"/>
      <c r="AF136" s="3"/>
      <c r="AG136" s="1"/>
    </row>
    <row r="137" spans="1:33" ht="15" customHeight="1" thickBot="1" x14ac:dyDescent="0.3">
      <c r="A137" s="37"/>
      <c r="B137" s="135">
        <v>990</v>
      </c>
      <c r="C137" s="135"/>
      <c r="D137" s="135"/>
      <c r="E137" s="135"/>
      <c r="F137" s="135"/>
      <c r="G137" s="135"/>
      <c r="H137" s="135"/>
      <c r="I137" s="135"/>
      <c r="J137" s="135"/>
      <c r="K137" s="135"/>
      <c r="L137" s="135"/>
      <c r="M137" s="36">
        <v>9999</v>
      </c>
      <c r="N137" s="35"/>
      <c r="O137" s="34" t="s">
        <v>5</v>
      </c>
      <c r="P137" s="43">
        <v>555</v>
      </c>
      <c r="Q137" s="42">
        <v>99</v>
      </c>
      <c r="R137" s="41">
        <v>99</v>
      </c>
      <c r="S137" s="30">
        <v>9999</v>
      </c>
      <c r="T137" s="29" t="s">
        <v>3</v>
      </c>
      <c r="U137" s="28">
        <v>900</v>
      </c>
      <c r="V137" s="27" t="s">
        <v>2</v>
      </c>
      <c r="W137" s="26"/>
      <c r="X137" s="40">
        <v>0</v>
      </c>
      <c r="Y137" s="24"/>
      <c r="Z137" s="39">
        <v>565</v>
      </c>
      <c r="AA137" s="38">
        <v>1162.5</v>
      </c>
      <c r="AB137" s="21" t="s">
        <v>4</v>
      </c>
      <c r="AC137" s="136"/>
      <c r="AD137" s="136"/>
      <c r="AE137" s="136"/>
      <c r="AF137" s="3"/>
      <c r="AG137" s="1"/>
    </row>
    <row r="138" spans="1:33" ht="12.75" hidden="1" customHeight="1" x14ac:dyDescent="0.2">
      <c r="A138" s="3"/>
      <c r="B138" s="20" t="s">
        <v>0</v>
      </c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>
        <v>9999</v>
      </c>
      <c r="N138" s="20"/>
      <c r="O138" s="34" t="s">
        <v>5</v>
      </c>
      <c r="P138" s="33">
        <v>555</v>
      </c>
      <c r="Q138" s="32">
        <v>99</v>
      </c>
      <c r="R138" s="31">
        <v>99</v>
      </c>
      <c r="S138" s="30">
        <v>9999</v>
      </c>
      <c r="T138" s="29" t="s">
        <v>3</v>
      </c>
      <c r="U138" s="28">
        <v>990</v>
      </c>
      <c r="V138" s="27" t="s">
        <v>2</v>
      </c>
      <c r="W138" s="26"/>
      <c r="X138" s="25">
        <v>0</v>
      </c>
      <c r="Y138" s="24"/>
      <c r="Z138" s="23">
        <v>565</v>
      </c>
      <c r="AA138" s="22">
        <v>1162.5</v>
      </c>
      <c r="AB138" s="13" t="s">
        <v>1</v>
      </c>
      <c r="AC138" s="13"/>
      <c r="AD138" s="13"/>
      <c r="AE138" s="13"/>
      <c r="AF138" s="4"/>
      <c r="AG138" s="3"/>
    </row>
    <row r="139" spans="1:33" ht="13.5" customHeight="1" thickBot="1" x14ac:dyDescent="0.25">
      <c r="A139" s="3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2"/>
      <c r="N139" s="2"/>
      <c r="O139" s="17" t="s">
        <v>0</v>
      </c>
      <c r="P139" s="19">
        <v>555</v>
      </c>
      <c r="Q139" s="18">
        <v>0</v>
      </c>
      <c r="R139" s="18">
        <v>0</v>
      </c>
      <c r="S139" s="18">
        <v>0</v>
      </c>
      <c r="T139" s="18" t="s">
        <v>3</v>
      </c>
      <c r="U139" s="18" t="s">
        <v>2</v>
      </c>
      <c r="V139" s="18" t="s">
        <v>2</v>
      </c>
      <c r="W139" s="17"/>
      <c r="X139" s="16">
        <v>65941.2</v>
      </c>
      <c r="Y139" s="15"/>
      <c r="Z139" s="14">
        <v>41590.199999999997</v>
      </c>
      <c r="AA139" s="14">
        <v>42542.1</v>
      </c>
      <c r="AB139" s="4"/>
      <c r="AC139" s="4"/>
      <c r="AD139" s="3"/>
      <c r="AE139" s="1"/>
      <c r="AF139" s="1"/>
      <c r="AG139" s="1"/>
    </row>
    <row r="140" spans="1:33" ht="12.95" customHeight="1" thickBo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11" t="s">
        <v>0</v>
      </c>
      <c r="P140" s="10"/>
      <c r="Q140" s="9"/>
      <c r="R140" s="9"/>
      <c r="S140" s="9"/>
      <c r="T140" s="9"/>
      <c r="U140" s="9"/>
      <c r="V140" s="8"/>
      <c r="W140" s="7"/>
      <c r="X140" s="5">
        <v>65941.2</v>
      </c>
      <c r="Y140" s="6"/>
      <c r="Z140" s="5">
        <v>41590.199999999997</v>
      </c>
      <c r="AA140" s="5">
        <v>42542.1</v>
      </c>
      <c r="AB140" s="1"/>
      <c r="AC140" s="1"/>
      <c r="AD140" s="1"/>
      <c r="AE140" s="1"/>
      <c r="AF140" s="1"/>
      <c r="AG140" s="1"/>
    </row>
    <row r="141" spans="1:33" x14ac:dyDescent="0.2"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1"/>
      <c r="Z141" s="1"/>
      <c r="AA141" s="1"/>
    </row>
  </sheetData>
  <mergeCells count="239">
    <mergeCell ref="T9:T10"/>
    <mergeCell ref="U9:U10"/>
    <mergeCell ref="V9:V10"/>
    <mergeCell ref="W9:W10"/>
    <mergeCell ref="S9:S10"/>
    <mergeCell ref="O2:X3"/>
    <mergeCell ref="X9:X10"/>
    <mergeCell ref="Z9:Z10"/>
    <mergeCell ref="O9:O10"/>
    <mergeCell ref="P9:P10"/>
    <mergeCell ref="Q9:Q10"/>
    <mergeCell ref="R9:R10"/>
    <mergeCell ref="AA9:AA10"/>
    <mergeCell ref="B12:L12"/>
    <mergeCell ref="AC12:AE12"/>
    <mergeCell ref="B13:L13"/>
    <mergeCell ref="AC13:AE13"/>
    <mergeCell ref="B49:L49"/>
    <mergeCell ref="AC49:AE49"/>
    <mergeCell ref="B14:L14"/>
    <mergeCell ref="AC14:AE14"/>
    <mergeCell ref="I41:L41"/>
    <mergeCell ref="B48:L48"/>
    <mergeCell ref="I16:L16"/>
    <mergeCell ref="AC16:AE16"/>
    <mergeCell ref="I25:L25"/>
    <mergeCell ref="AC25:AE25"/>
    <mergeCell ref="I32:L32"/>
    <mergeCell ref="AC32:AE32"/>
    <mergeCell ref="B39:L39"/>
    <mergeCell ref="AC39:AE39"/>
    <mergeCell ref="AC41:AE41"/>
    <mergeCell ref="B18:L18"/>
    <mergeCell ref="AC18:AE18"/>
    <mergeCell ref="B27:L27"/>
    <mergeCell ref="AC27:AE27"/>
    <mergeCell ref="I83:L83"/>
    <mergeCell ref="AC83:AE83"/>
    <mergeCell ref="B81:L81"/>
    <mergeCell ref="AC81:AE81"/>
    <mergeCell ref="B71:L71"/>
    <mergeCell ref="AC71:AE71"/>
    <mergeCell ref="I80:L80"/>
    <mergeCell ref="AC80:AE80"/>
    <mergeCell ref="B73:L73"/>
    <mergeCell ref="AC73:AE73"/>
    <mergeCell ref="B78:L78"/>
    <mergeCell ref="AC78:AE78"/>
    <mergeCell ref="B74:L74"/>
    <mergeCell ref="AC74:AE74"/>
    <mergeCell ref="B82:L82"/>
    <mergeCell ref="AC82:AE82"/>
    <mergeCell ref="B130:L130"/>
    <mergeCell ref="AC130:AE130"/>
    <mergeCell ref="B44:L44"/>
    <mergeCell ref="AC44:AE44"/>
    <mergeCell ref="B50:L50"/>
    <mergeCell ref="AC50:AE50"/>
    <mergeCell ref="B86:L86"/>
    <mergeCell ref="AC86:AE86"/>
    <mergeCell ref="B93:L93"/>
    <mergeCell ref="AC93:AE93"/>
    <mergeCell ref="E79:L79"/>
    <mergeCell ref="AC79:AE79"/>
    <mergeCell ref="E87:L87"/>
    <mergeCell ref="AC87:AE87"/>
    <mergeCell ref="B127:L127"/>
    <mergeCell ref="AC127:AE127"/>
    <mergeCell ref="I108:L108"/>
    <mergeCell ref="AC108:AE108"/>
    <mergeCell ref="I111:L111"/>
    <mergeCell ref="AC111:AE111"/>
    <mergeCell ref="B55:L55"/>
    <mergeCell ref="AC55:AE55"/>
    <mergeCell ref="B66:L66"/>
    <mergeCell ref="AC66:AE66"/>
    <mergeCell ref="B133:L133"/>
    <mergeCell ref="AC133:AE133"/>
    <mergeCell ref="E15:L15"/>
    <mergeCell ref="AC15:AE15"/>
    <mergeCell ref="E40:L40"/>
    <mergeCell ref="AC40:AE40"/>
    <mergeCell ref="E45:L45"/>
    <mergeCell ref="AC45:AE45"/>
    <mergeCell ref="E51:L51"/>
    <mergeCell ref="AC51:AE51"/>
    <mergeCell ref="E57:L57"/>
    <mergeCell ref="AC57:AE57"/>
    <mergeCell ref="E68:L68"/>
    <mergeCell ref="AC68:AE68"/>
    <mergeCell ref="I63:L63"/>
    <mergeCell ref="AC63:AE63"/>
    <mergeCell ref="B59:L59"/>
    <mergeCell ref="AC59:AE59"/>
    <mergeCell ref="B132:L132"/>
    <mergeCell ref="AC132:AE132"/>
    <mergeCell ref="E128:L128"/>
    <mergeCell ref="AC128:AE128"/>
    <mergeCell ref="B120:L120"/>
    <mergeCell ref="AC120:AE120"/>
    <mergeCell ref="B106:L106"/>
    <mergeCell ref="AC106:AE106"/>
    <mergeCell ref="E104:L104"/>
    <mergeCell ref="AC104:AE104"/>
    <mergeCell ref="B107:L107"/>
    <mergeCell ref="AC107:AE107"/>
    <mergeCell ref="B110:L110"/>
    <mergeCell ref="AC110:AE110"/>
    <mergeCell ref="B113:L113"/>
    <mergeCell ref="AC113:AE113"/>
    <mergeCell ref="I105:L105"/>
    <mergeCell ref="AC105:AE105"/>
    <mergeCell ref="B112:L112"/>
    <mergeCell ref="AC112:AE112"/>
    <mergeCell ref="B56:L56"/>
    <mergeCell ref="AC56:AE56"/>
    <mergeCell ref="B67:L67"/>
    <mergeCell ref="AC67:AE67"/>
    <mergeCell ref="B64:L64"/>
    <mergeCell ref="AC64:AE64"/>
    <mergeCell ref="B70:L70"/>
    <mergeCell ref="AC70:AE70"/>
    <mergeCell ref="B62:L62"/>
    <mergeCell ref="AC62:AE62"/>
    <mergeCell ref="B61:L61"/>
    <mergeCell ref="I123:L123"/>
    <mergeCell ref="AC123:AE123"/>
    <mergeCell ref="B118:L118"/>
    <mergeCell ref="AC118:AE118"/>
    <mergeCell ref="B90:L90"/>
    <mergeCell ref="AC90:AE90"/>
    <mergeCell ref="B96:L96"/>
    <mergeCell ref="AC96:AE96"/>
    <mergeCell ref="B91:L91"/>
    <mergeCell ref="AC91:AE91"/>
    <mergeCell ref="E94:L94"/>
    <mergeCell ref="AC94:AE94"/>
    <mergeCell ref="B114:L114"/>
    <mergeCell ref="AC114:AE114"/>
    <mergeCell ref="B98:L98"/>
    <mergeCell ref="AC98:AE98"/>
    <mergeCell ref="B103:L103"/>
    <mergeCell ref="AC103:AE103"/>
    <mergeCell ref="B121:L121"/>
    <mergeCell ref="AC121:AE121"/>
    <mergeCell ref="B109:L109"/>
    <mergeCell ref="AC109:AE109"/>
    <mergeCell ref="I117:L117"/>
    <mergeCell ref="AC117:AE117"/>
    <mergeCell ref="I135:L135"/>
    <mergeCell ref="AC135:AE135"/>
    <mergeCell ref="B17:L17"/>
    <mergeCell ref="AC17:AE17"/>
    <mergeCell ref="B26:L26"/>
    <mergeCell ref="AC26:AE26"/>
    <mergeCell ref="B28:L28"/>
    <mergeCell ref="AC28:AE28"/>
    <mergeCell ref="B30:L30"/>
    <mergeCell ref="AC30:AE30"/>
    <mergeCell ref="B33:L33"/>
    <mergeCell ref="AC33:AE33"/>
    <mergeCell ref="B42:L42"/>
    <mergeCell ref="AC42:AE42"/>
    <mergeCell ref="B47:L47"/>
    <mergeCell ref="AC47:AE47"/>
    <mergeCell ref="B38:L38"/>
    <mergeCell ref="AC38:AE38"/>
    <mergeCell ref="B43:L43"/>
    <mergeCell ref="AC43:AE43"/>
    <mergeCell ref="B54:L54"/>
    <mergeCell ref="AC54:AE54"/>
    <mergeCell ref="B60:L60"/>
    <mergeCell ref="AC60:AE60"/>
    <mergeCell ref="B29:L29"/>
    <mergeCell ref="AC29:AE29"/>
    <mergeCell ref="B31:L31"/>
    <mergeCell ref="AC31:AE31"/>
    <mergeCell ref="AC48:AE48"/>
    <mergeCell ref="I46:L46"/>
    <mergeCell ref="AC46:AE46"/>
    <mergeCell ref="B85:L85"/>
    <mergeCell ref="AC85:AE85"/>
    <mergeCell ref="B84:L84"/>
    <mergeCell ref="AC84:AE84"/>
    <mergeCell ref="AC61:AE61"/>
    <mergeCell ref="AC53:AE53"/>
    <mergeCell ref="I52:L52"/>
    <mergeCell ref="AC52:AE52"/>
    <mergeCell ref="I58:L58"/>
    <mergeCell ref="AC58:AE58"/>
    <mergeCell ref="B53:L53"/>
    <mergeCell ref="I72:L72"/>
    <mergeCell ref="AC72:AE72"/>
    <mergeCell ref="B65:L65"/>
    <mergeCell ref="AC65:AE65"/>
    <mergeCell ref="I69:L69"/>
    <mergeCell ref="AC69:AE69"/>
    <mergeCell ref="B97:L97"/>
    <mergeCell ref="AC97:AE97"/>
    <mergeCell ref="B99:L99"/>
    <mergeCell ref="AC99:AE99"/>
    <mergeCell ref="B102:L102"/>
    <mergeCell ref="AC102:AE102"/>
    <mergeCell ref="G88:L88"/>
    <mergeCell ref="AC88:AE88"/>
    <mergeCell ref="I89:L89"/>
    <mergeCell ref="AC89:AE89"/>
    <mergeCell ref="I95:L95"/>
    <mergeCell ref="AC95:AE95"/>
    <mergeCell ref="B101:L101"/>
    <mergeCell ref="AC101:AE101"/>
    <mergeCell ref="I100:L100"/>
    <mergeCell ref="AC100:AE100"/>
    <mergeCell ref="B92:L92"/>
    <mergeCell ref="AC92:AE92"/>
    <mergeCell ref="B131:L131"/>
    <mergeCell ref="AC131:AE131"/>
    <mergeCell ref="B137:L137"/>
    <mergeCell ref="AC137:AE137"/>
    <mergeCell ref="B115:L115"/>
    <mergeCell ref="AC115:AE115"/>
    <mergeCell ref="B119:L119"/>
    <mergeCell ref="AC119:AE119"/>
    <mergeCell ref="B125:L125"/>
    <mergeCell ref="AC125:AE125"/>
    <mergeCell ref="B136:L136"/>
    <mergeCell ref="AC136:AE136"/>
    <mergeCell ref="I129:L129"/>
    <mergeCell ref="AC129:AE129"/>
    <mergeCell ref="B124:L124"/>
    <mergeCell ref="AC124:AE124"/>
    <mergeCell ref="E134:L134"/>
    <mergeCell ref="AC134:AE134"/>
    <mergeCell ref="G116:L116"/>
    <mergeCell ref="AC116:AE116"/>
    <mergeCell ref="E122:L122"/>
    <mergeCell ref="AC122:AE122"/>
    <mergeCell ref="B126:L126"/>
    <mergeCell ref="AC126:AE126"/>
  </mergeCells>
  <printOptions gridLines="1"/>
  <pageMargins left="0.75" right="0.75" top="1" bottom="1" header="0.5" footer="0.5"/>
  <pageSetup scale="61" orientation="portrait" verticalDpi="0" r:id="rId1"/>
  <headerFooter alignWithMargins="0">
    <oddHeader>&amp;C&amp;A</oddHeader>
    <oddFooter>&amp;CСтраница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9 таб.1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Slobodchikova_oe</dc:creator>
  <cp:lastModifiedBy>user1</cp:lastModifiedBy>
  <cp:lastPrinted>2022-11-14T09:35:39Z</cp:lastPrinted>
  <dcterms:created xsi:type="dcterms:W3CDTF">2022-11-11T10:10:18Z</dcterms:created>
  <dcterms:modified xsi:type="dcterms:W3CDTF">2023-11-16T05:59:52Z</dcterms:modified>
</cp:coreProperties>
</file>